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C17B7026-415A-4F68-BD97-59ACCBB82397}" xr6:coauthVersionLast="36" xr6:coauthVersionMax="36" xr10:uidLastSave="{00000000-0000-0000-0000-000000000000}"/>
  <bookViews>
    <workbookView xWindow="210" yWindow="630" windowWidth="16935" windowHeight="10875" xr2:uid="{00000000-000D-0000-FFFF-FFFF00000000}"/>
  </bookViews>
  <sheets>
    <sheet name="RMS UZU2021-2022 Plateno" sheetId="3" r:id="rId1"/>
  </sheets>
  <definedNames>
    <definedName name="_xlnm.Print_Titles" localSheetId="0">'RMS UZU2021-2022 Plateno'!$4:$7</definedName>
  </definedNames>
  <calcPr calcId="191029"/>
</workbook>
</file>

<file path=xl/calcChain.xml><?xml version="1.0" encoding="utf-8"?>
<calcChain xmlns="http://schemas.openxmlformats.org/spreadsheetml/2006/main">
  <c r="O39" i="3" l="1"/>
  <c r="O38" i="3"/>
  <c r="H46" i="3" l="1"/>
  <c r="M10" i="3"/>
  <c r="L10" i="3"/>
  <c r="O10" i="3" l="1"/>
  <c r="M17" i="3"/>
  <c r="M9" i="3" l="1"/>
  <c r="N9" i="3" l="1"/>
  <c r="L40" i="3" l="1"/>
  <c r="O40" i="3" s="1"/>
  <c r="N46" i="3" l="1"/>
  <c r="J46" i="3"/>
  <c r="K46" i="3"/>
  <c r="E46" i="3"/>
  <c r="F46" i="3" l="1"/>
  <c r="G46" i="3"/>
  <c r="I46" i="3"/>
  <c r="L45" i="3" l="1"/>
  <c r="O45" i="3" s="1"/>
  <c r="M11" i="3"/>
  <c r="L43" i="3" l="1"/>
  <c r="O43" i="3" s="1"/>
  <c r="L42" i="3"/>
  <c r="O42" i="3" s="1"/>
  <c r="L36" i="3"/>
  <c r="O36" i="3" s="1"/>
  <c r="L35" i="3"/>
  <c r="O35" i="3" s="1"/>
  <c r="L33" i="3"/>
  <c r="O33" i="3" s="1"/>
  <c r="L32" i="3"/>
  <c r="O32" i="3" s="1"/>
  <c r="L31" i="3"/>
  <c r="O31" i="3" s="1"/>
  <c r="L29" i="3"/>
  <c r="O29" i="3" s="1"/>
  <c r="L28" i="3"/>
  <c r="O28" i="3" s="1"/>
  <c r="L26" i="3"/>
  <c r="O26" i="3" s="1"/>
  <c r="M25" i="3"/>
  <c r="L25" i="3"/>
  <c r="M24" i="3"/>
  <c r="L24" i="3"/>
  <c r="L23" i="3"/>
  <c r="O23" i="3" s="1"/>
  <c r="M21" i="3"/>
  <c r="L21" i="3"/>
  <c r="O21" i="3" s="1"/>
  <c r="M20" i="3"/>
  <c r="L20" i="3"/>
  <c r="L19" i="3"/>
  <c r="O19" i="3" s="1"/>
  <c r="M18" i="3"/>
  <c r="L18" i="3"/>
  <c r="O18" i="3" s="1"/>
  <c r="L17" i="3"/>
  <c r="O17" i="3" s="1"/>
  <c r="M15" i="3"/>
  <c r="L15" i="3"/>
  <c r="L14" i="3"/>
  <c r="O14" i="3" s="1"/>
  <c r="M13" i="3"/>
  <c r="L13" i="3"/>
  <c r="L11" i="3"/>
  <c r="O11" i="3" s="1"/>
  <c r="L9" i="3"/>
  <c r="O9" i="3" s="1"/>
  <c r="O15" i="3" l="1"/>
  <c r="O13" i="3"/>
  <c r="O25" i="3"/>
  <c r="O20" i="3"/>
  <c r="O24" i="3"/>
  <c r="M46" i="3"/>
  <c r="L46" i="3"/>
  <c r="O46" i="3" l="1"/>
</calcChain>
</file>

<file path=xl/sharedStrings.xml><?xml version="1.0" encoding="utf-8"?>
<sst xmlns="http://schemas.openxmlformats.org/spreadsheetml/2006/main" count="97" uniqueCount="87">
  <si>
    <t>ЮГОЗАПАДЕН УНИВЕРСИТЕТ "НЕОФИТ РИЛСКИ" - БЛАГОЕВГРАД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</si>
  <si>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</si>
  <si>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</si>
  <si>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</si>
  <si>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</si>
  <si>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</si>
  <si>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</si>
  <si>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</si>
  <si>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</si>
  <si>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Теория и управление на образованието</t>
  </si>
  <si>
    <t>Педагогика на обучението по ...</t>
  </si>
  <si>
    <t>Филология</t>
  </si>
  <si>
    <t>История и археология</t>
  </si>
  <si>
    <t>Философия</t>
  </si>
  <si>
    <t>Социология, антропология и науки за културата</t>
  </si>
  <si>
    <t>Психология</t>
  </si>
  <si>
    <t>Политически науки</t>
  </si>
  <si>
    <t>Социални дейности</t>
  </si>
  <si>
    <t>Обществени комуникации и информационни науки</t>
  </si>
  <si>
    <t>Право</t>
  </si>
  <si>
    <t/>
  </si>
  <si>
    <t>Администрация и управление</t>
  </si>
  <si>
    <t>Икономика</t>
  </si>
  <si>
    <t>Туризъм</t>
  </si>
  <si>
    <t>Науки за земята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</si>
  <si>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</si>
  <si>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</si>
  <si>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</si>
  <si>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Обществено здраве</t>
  </si>
  <si>
    <t>Музикално и танцово изкуство</t>
  </si>
  <si>
    <t>Театрално и филмово изкуство</t>
  </si>
  <si>
    <t>ВСИЧКО:</t>
  </si>
  <si>
    <t>Педагогически науки</t>
  </si>
  <si>
    <t>Хуманитарни науки</t>
  </si>
  <si>
    <t>Социални, стопански и правни науки</t>
  </si>
  <si>
    <t>Природни науки, математика и информатика</t>
  </si>
  <si>
    <t>Технически науки</t>
  </si>
  <si>
    <t>Здравеопазване и спорт</t>
  </si>
  <si>
    <t>Изкуства</t>
  </si>
  <si>
    <t>Кинезитерапия</t>
  </si>
  <si>
    <t>Математика</t>
  </si>
  <si>
    <t>Национална сигурност</t>
  </si>
  <si>
    <t>Сигурност и отбрана</t>
  </si>
  <si>
    <t>7.6.</t>
  </si>
  <si>
    <t>Спорт</t>
  </si>
  <si>
    <t>дистан-ционна</t>
  </si>
  <si>
    <t>Педагогика</t>
  </si>
  <si>
    <t>Здравни грижи</t>
  </si>
  <si>
    <t>Акушерка</t>
  </si>
  <si>
    <t>Медицинска сестра</t>
  </si>
  <si>
    <t>ПРИЛОЖЕНИЕ № 2.26</t>
  </si>
  <si>
    <t>1.</t>
  </si>
  <si>
    <t>1.1.</t>
  </si>
  <si>
    <t>1.2.</t>
  </si>
  <si>
    <t>1.3.</t>
  </si>
  <si>
    <t>2.</t>
  </si>
  <si>
    <t>2.1.</t>
  </si>
  <si>
    <t>2.2.</t>
  </si>
  <si>
    <t>2.3.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</si>
  <si>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</si>
  <si>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</si>
  <si>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</si>
  <si>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</si>
  <si>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</si>
  <si>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</si>
  <si>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</si>
  <si>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</si>
  <si>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</si>
  <si>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</si>
  <si>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4.</t>
  </si>
  <si>
    <t>4.4.</t>
  </si>
  <si>
    <t>4.5.</t>
  </si>
  <si>
    <t>5.</t>
  </si>
  <si>
    <t>5.1.</t>
  </si>
  <si>
    <t>5.2.</t>
  </si>
  <si>
    <t>5.3.</t>
  </si>
  <si>
    <t>7.</t>
  </si>
  <si>
    <t>7.4.</t>
  </si>
  <si>
    <t>7.5.</t>
  </si>
  <si>
    <t>8.</t>
  </si>
  <si>
    <t>8.3.</t>
  </si>
  <si>
    <t>8.4.</t>
  </si>
  <si>
    <t>9.</t>
  </si>
  <si>
    <t>9.1.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</si>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</sst>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1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0" xfId="0" applyFont="1"/>
    <xf numFmtId="3" fontId="1" fillId="0" borderId="1" xfId="0" applyNumberFormat="1" applyFont="1" applyBorder="1"/>
    <xf numFmtId="0" fontId="4" fillId="0" borderId="1" xfId="0" applyFont="1" applyBorder="1"/>
    <xf numFmtId="0" fontId="4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2" fillId="0" borderId="4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1" xfId="0" applyFont="1" applyBorder="1"/>
    <xf numFmtId="0" fontId="6" fillId="0" borderId="1" xfId="0" applyFont="1" applyFill="1" applyBorder="1"/>
    <xf numFmtId="49" fontId="6" fillId="0" borderId="1" xfId="0" applyNumberFormat="1" applyFont="1" applyBorder="1"/>
    <xf numFmtId="0" fontId="6" fillId="0" borderId="0" xfId="0" applyFont="1"/>
    <xf numFmtId="49" fontId="6" fillId="0" borderId="1" xfId="0" applyNumberFormat="1" applyFont="1" applyFill="1" applyBorder="1"/>
    <xf numFmtId="0" fontId="3" fillId="0" borderId="1" xfId="0" applyFont="1" applyFill="1" applyBorder="1"/>
    <xf numFmtId="0" fontId="1" fillId="0" borderId="1" xfId="0" applyFont="1" applyFill="1" applyBorder="1"/>
    <xf numFmtId="49" fontId="3" fillId="0" borderId="1" xfId="0" applyNumberFormat="1" applyFont="1" applyBorder="1"/>
    <xf numFmtId="3" fontId="1" fillId="2" borderId="1" xfId="0" applyNumberFormat="1" applyFont="1" applyFill="1" applyBorder="1"/>
    <xf numFmtId="0" fontId="7" fillId="0" borderId="0" xfId="0" applyFont="1"/>
    <xf numFmtId="3" fontId="3" fillId="0" borderId="0" xfId="0" applyNumberFormat="1" applyFont="1"/>
    <xf numFmtId="49" fontId="3" fillId="0" borderId="1" xfId="0" applyNumberFormat="1" applyFont="1" applyFill="1" applyBorder="1"/>
    <xf numFmtId="49" fontId="1" fillId="0" borderId="1" xfId="0" applyNumberFormat="1" applyFont="1" applyBorder="1"/>
    <xf numFmtId="3" fontId="4" fillId="0" borderId="1" xfId="0" applyNumberFormat="1" applyFont="1" applyBorder="1"/>
    <xf numFmtId="3" fontId="4" fillId="0" borderId="7" xfId="0" applyNumberFormat="1" applyFont="1" applyBorder="1"/>
    <xf numFmtId="3" fontId="6" fillId="0" borderId="1" xfId="0" applyNumberFormat="1" applyFont="1" applyBorder="1"/>
    <xf numFmtId="3" fontId="3" fillId="0" borderId="1" xfId="0" applyNumberFormat="1" applyFont="1" applyBorder="1"/>
    <xf numFmtId="3" fontId="8" fillId="0" borderId="1" xfId="0" applyNumberFormat="1" applyFont="1" applyBorder="1"/>
    <xf numFmtId="3" fontId="5" fillId="0" borderId="1" xfId="0" applyNumberFormat="1" applyFont="1" applyBorder="1"/>
    <xf numFmtId="3" fontId="7" fillId="0" borderId="1" xfId="0" applyNumberFormat="1" applyFont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/>
    <xf numFmtId="3" fontId="6" fillId="0" borderId="1" xfId="0" applyNumberFormat="1" applyFont="1" applyFill="1" applyBorder="1"/>
    <xf numFmtId="3" fontId="3" fillId="0" borderId="1" xfId="0" applyNumberFormat="1" applyFont="1" applyFill="1" applyBorder="1"/>
    <xf numFmtId="3" fontId="0" fillId="0" borderId="1" xfId="0" applyNumberFormat="1" applyBorder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0"/>
  <sheetViews>
    <sheetView tabSelected="1" workbookViewId="0">
      <pane xSplit="2" ySplit="7" topLeftCell="C15" activePane="bottomRight" state="frozen"/>
      <selection pane="topRight" activeCell="C1" sqref="C1"/>
      <selection pane="bottomLeft" activeCell="A8" sqref="A8"/>
      <selection pane="bottomRight" activeCell="I5" sqref="I5:K5"/>
    </sheetView>
  </sheetViews>
  <sheetFormatPr defaultRowHeight="15" x14ac:dyDescent="0.25"/>
  <cols>
    <col min="1" max="1" width="8.140625" customWidth="1"/>
    <col min="2" max="2" width="47.7109375" customWidth="1"/>
    <col min="3" max="3" width="8.7109375" customWidth="1"/>
    <col min="4" max="4" width="8.5703125" customWidth="1"/>
    <col min="5" max="5" width="8.7109375" customWidth="1"/>
    <col min="6" max="6" width="8.140625" customWidth="1"/>
    <col min="7" max="7" width="8.7109375" customWidth="1"/>
    <col min="8" max="8" width="8.140625" customWidth="1"/>
    <col min="9" max="9" width="8.85546875" customWidth="1"/>
    <col min="10" max="10" width="8.28515625" customWidth="1"/>
    <col min="11" max="11" width="9.140625" customWidth="1"/>
    <col min="12" max="12" width="8.42578125" style="7" customWidth="1"/>
    <col min="13" max="13" width="8.5703125" style="7" customWidth="1"/>
    <col min="14" max="14" width="8.7109375" style="7" customWidth="1"/>
    <col min="15" max="15" width="8.42578125" style="7" bestFit="1" customWidth="1"/>
  </cols>
  <sheetData>
    <row r="1" spans="1:16" x14ac:dyDescent="0.25">
      <c r="A1" s="45" t="s">
        <v>50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6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6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6" ht="15" customHeight="1" x14ac:dyDescent="0.25">
      <c r="A4" s="48" t="s">
        <v>1</v>
      </c>
      <c r="B4" s="49" t="s">
        <v>84</v>
      </c>
      <c r="C4" s="48" t="s">
        <v>85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6" ht="45" customHeight="1" x14ac:dyDescent="0.25">
      <c r="A5" s="48"/>
      <c r="B5" s="50"/>
      <c r="C5" s="48" t="s">
        <v>2</v>
      </c>
      <c r="D5" s="48"/>
      <c r="E5" s="48" t="s">
        <v>3</v>
      </c>
      <c r="F5" s="48"/>
      <c r="G5" s="48" t="s">
        <v>4</v>
      </c>
      <c r="H5" s="48"/>
      <c r="I5" s="53" t="s">
        <v>86</v>
      </c>
      <c r="J5" s="54"/>
      <c r="K5" s="55"/>
      <c r="L5" s="52" t="s">
        <v>5</v>
      </c>
      <c r="M5" s="52"/>
      <c r="N5" s="52"/>
      <c r="O5" s="52"/>
    </row>
    <row r="6" spans="1:16" ht="30" x14ac:dyDescent="0.25">
      <c r="A6" s="48"/>
      <c r="B6" s="51"/>
      <c r="C6" s="1" t="s">
        <v>6</v>
      </c>
      <c r="D6" s="1" t="s">
        <v>7</v>
      </c>
      <c r="E6" s="1" t="s">
        <v>6</v>
      </c>
      <c r="F6" s="1" t="s">
        <v>7</v>
      </c>
      <c r="G6" s="1" t="s">
        <v>6</v>
      </c>
      <c r="H6" s="1" t="s">
        <v>7</v>
      </c>
      <c r="I6" s="1" t="s">
        <v>6</v>
      </c>
      <c r="J6" s="14" t="s">
        <v>7</v>
      </c>
      <c r="K6" s="19" t="s">
        <v>45</v>
      </c>
      <c r="L6" s="6" t="s">
        <v>6</v>
      </c>
      <c r="M6" s="17" t="s">
        <v>7</v>
      </c>
      <c r="N6" s="19" t="s">
        <v>45</v>
      </c>
      <c r="O6" s="6" t="s">
        <v>8</v>
      </c>
    </row>
    <row r="7" spans="1:16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5">
        <v>10</v>
      </c>
      <c r="K7" s="5">
        <v>11</v>
      </c>
      <c r="L7" s="15">
        <v>12</v>
      </c>
      <c r="M7" s="18">
        <v>13</v>
      </c>
      <c r="N7" s="18">
        <v>14</v>
      </c>
      <c r="O7" s="16">
        <v>15</v>
      </c>
    </row>
    <row r="8" spans="1:16" s="10" customFormat="1" x14ac:dyDescent="0.25">
      <c r="A8" s="32" t="s">
        <v>51</v>
      </c>
      <c r="B8" s="9" t="s">
        <v>32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4"/>
      <c r="N8" s="34"/>
      <c r="O8" s="33"/>
    </row>
    <row r="9" spans="1:16" s="23" customFormat="1" x14ac:dyDescent="0.25">
      <c r="A9" s="27" t="s">
        <v>52</v>
      </c>
      <c r="B9" s="20" t="s">
        <v>9</v>
      </c>
      <c r="C9" s="35"/>
      <c r="D9" s="35"/>
      <c r="E9" s="36"/>
      <c r="F9" s="36"/>
      <c r="G9" s="36"/>
      <c r="H9" s="36"/>
      <c r="I9" s="36">
        <v>30</v>
      </c>
      <c r="J9" s="36">
        <v>20</v>
      </c>
      <c r="K9" s="36">
        <v>20</v>
      </c>
      <c r="L9" s="35">
        <f>C9+E9+G9+I9</f>
        <v>30</v>
      </c>
      <c r="M9" s="35">
        <f>F9+H9+J9</f>
        <v>20</v>
      </c>
      <c r="N9" s="35">
        <f>K9</f>
        <v>20</v>
      </c>
      <c r="O9" s="8">
        <f>L9+M9+N9</f>
        <v>70</v>
      </c>
    </row>
    <row r="10" spans="1:16" s="23" customFormat="1" x14ac:dyDescent="0.25">
      <c r="A10" s="27" t="s">
        <v>53</v>
      </c>
      <c r="B10" s="4" t="s">
        <v>46</v>
      </c>
      <c r="C10" s="35"/>
      <c r="D10" s="35"/>
      <c r="E10" s="36"/>
      <c r="F10" s="36">
        <v>4</v>
      </c>
      <c r="G10" s="36"/>
      <c r="H10" s="36"/>
      <c r="I10" s="36">
        <v>20</v>
      </c>
      <c r="J10" s="36">
        <v>60</v>
      </c>
      <c r="K10" s="36"/>
      <c r="L10" s="35">
        <f>C10+E10+G10+I10</f>
        <v>20</v>
      </c>
      <c r="M10" s="35">
        <f>D10+F10+H10+J10</f>
        <v>64</v>
      </c>
      <c r="N10" s="35"/>
      <c r="O10" s="8">
        <f t="shared" ref="O10:O45" si="0">L10+M10+N10</f>
        <v>84</v>
      </c>
      <c r="P10" s="29"/>
    </row>
    <row r="11" spans="1:16" s="23" customFormat="1" x14ac:dyDescent="0.25">
      <c r="A11" s="27" t="s">
        <v>54</v>
      </c>
      <c r="B11" s="20" t="s">
        <v>10</v>
      </c>
      <c r="C11" s="35"/>
      <c r="D11" s="35"/>
      <c r="E11" s="36">
        <v>56</v>
      </c>
      <c r="F11" s="36">
        <v>5</v>
      </c>
      <c r="G11" s="36"/>
      <c r="H11" s="36"/>
      <c r="I11" s="36">
        <v>21</v>
      </c>
      <c r="J11" s="36"/>
      <c r="K11" s="36"/>
      <c r="L11" s="35">
        <f>C11+E11+G11+I11</f>
        <v>77</v>
      </c>
      <c r="M11" s="35">
        <f>D11+F11+H11+J11</f>
        <v>5</v>
      </c>
      <c r="N11" s="35"/>
      <c r="O11" s="8">
        <f t="shared" si="0"/>
        <v>82</v>
      </c>
    </row>
    <row r="12" spans="1:16" s="10" customFormat="1" x14ac:dyDescent="0.25">
      <c r="A12" s="32" t="s">
        <v>55</v>
      </c>
      <c r="B12" s="9" t="s">
        <v>33</v>
      </c>
      <c r="C12" s="33"/>
      <c r="D12" s="37"/>
      <c r="E12" s="8"/>
      <c r="F12" s="8"/>
      <c r="G12" s="8"/>
      <c r="H12" s="8"/>
      <c r="I12" s="8"/>
      <c r="J12" s="8"/>
      <c r="K12" s="8"/>
      <c r="L12" s="37"/>
      <c r="M12" s="37"/>
      <c r="N12" s="37"/>
      <c r="O12" s="8"/>
    </row>
    <row r="13" spans="1:16" s="23" customFormat="1" x14ac:dyDescent="0.25">
      <c r="A13" s="27" t="s">
        <v>56</v>
      </c>
      <c r="B13" s="20" t="s">
        <v>11</v>
      </c>
      <c r="C13" s="35"/>
      <c r="D13" s="35"/>
      <c r="E13" s="36">
        <v>60</v>
      </c>
      <c r="F13" s="36"/>
      <c r="G13" s="36"/>
      <c r="H13" s="36"/>
      <c r="I13" s="36">
        <v>30</v>
      </c>
      <c r="J13" s="36">
        <v>35</v>
      </c>
      <c r="K13" s="36"/>
      <c r="L13" s="35">
        <f>C13+E13+G13+I13</f>
        <v>90</v>
      </c>
      <c r="M13" s="35">
        <f>D13+F13+H13+J13</f>
        <v>35</v>
      </c>
      <c r="N13" s="35"/>
      <c r="O13" s="8">
        <f t="shared" si="0"/>
        <v>125</v>
      </c>
    </row>
    <row r="14" spans="1:16" s="23" customFormat="1" x14ac:dyDescent="0.25">
      <c r="A14" s="27" t="s">
        <v>57</v>
      </c>
      <c r="B14" s="20" t="s">
        <v>12</v>
      </c>
      <c r="C14" s="35"/>
      <c r="D14" s="35"/>
      <c r="E14" s="36"/>
      <c r="F14" s="36"/>
      <c r="G14" s="36"/>
      <c r="H14" s="36"/>
      <c r="I14" s="36">
        <v>20</v>
      </c>
      <c r="J14" s="36"/>
      <c r="K14" s="36"/>
      <c r="L14" s="35">
        <f>C14+E14+G14+I14</f>
        <v>20</v>
      </c>
      <c r="M14" s="35"/>
      <c r="N14" s="35"/>
      <c r="O14" s="8">
        <f t="shared" si="0"/>
        <v>20</v>
      </c>
    </row>
    <row r="15" spans="1:16" s="23" customFormat="1" x14ac:dyDescent="0.25">
      <c r="A15" s="27" t="s">
        <v>58</v>
      </c>
      <c r="B15" s="20" t="s">
        <v>13</v>
      </c>
      <c r="C15" s="35"/>
      <c r="D15" s="35"/>
      <c r="E15" s="36">
        <v>5</v>
      </c>
      <c r="F15" s="36">
        <v>5</v>
      </c>
      <c r="G15" s="36"/>
      <c r="H15" s="36"/>
      <c r="I15" s="36">
        <v>5</v>
      </c>
      <c r="J15" s="36">
        <v>5</v>
      </c>
      <c r="K15" s="36"/>
      <c r="L15" s="35">
        <f>C15+E15+G15+I15</f>
        <v>10</v>
      </c>
      <c r="M15" s="35">
        <f>D15+F15+H15+J15</f>
        <v>10</v>
      </c>
      <c r="N15" s="35"/>
      <c r="O15" s="8">
        <f t="shared" si="0"/>
        <v>20</v>
      </c>
    </row>
    <row r="16" spans="1:16" s="10" customFormat="1" x14ac:dyDescent="0.25">
      <c r="A16" s="32" t="s">
        <v>59</v>
      </c>
      <c r="B16" s="9" t="s">
        <v>34</v>
      </c>
      <c r="C16" s="33"/>
      <c r="D16" s="37"/>
      <c r="E16" s="8"/>
      <c r="F16" s="8"/>
      <c r="G16" s="8"/>
      <c r="H16" s="8"/>
      <c r="I16" s="8"/>
      <c r="J16" s="8"/>
      <c r="K16" s="8"/>
      <c r="L16" s="37"/>
      <c r="M16" s="37"/>
      <c r="N16" s="37"/>
      <c r="O16" s="8"/>
    </row>
    <row r="17" spans="1:15" s="23" customFormat="1" x14ac:dyDescent="0.25">
      <c r="A17" s="27" t="s">
        <v>60</v>
      </c>
      <c r="B17" s="20" t="s">
        <v>14</v>
      </c>
      <c r="C17" s="35"/>
      <c r="D17" s="35"/>
      <c r="E17" s="36">
        <v>14</v>
      </c>
      <c r="F17" s="36">
        <v>14</v>
      </c>
      <c r="G17" s="36"/>
      <c r="H17" s="36"/>
      <c r="I17" s="36">
        <v>20</v>
      </c>
      <c r="J17" s="36">
        <v>11</v>
      </c>
      <c r="K17" s="36"/>
      <c r="L17" s="35">
        <f>C17+E17+G17+I17</f>
        <v>34</v>
      </c>
      <c r="M17" s="35">
        <f>F17+H17+J17</f>
        <v>25</v>
      </c>
      <c r="N17" s="35"/>
      <c r="O17" s="8">
        <f t="shared" si="0"/>
        <v>59</v>
      </c>
    </row>
    <row r="18" spans="1:15" s="23" customFormat="1" x14ac:dyDescent="0.25">
      <c r="A18" s="27" t="s">
        <v>61</v>
      </c>
      <c r="B18" s="20" t="s">
        <v>15</v>
      </c>
      <c r="C18" s="35"/>
      <c r="D18" s="35"/>
      <c r="E18" s="36">
        <v>25</v>
      </c>
      <c r="F18" s="36">
        <v>10</v>
      </c>
      <c r="G18" s="36"/>
      <c r="H18" s="36"/>
      <c r="I18" s="36">
        <v>95</v>
      </c>
      <c r="J18" s="36"/>
      <c r="K18" s="36"/>
      <c r="L18" s="35">
        <f>C18+E18+G18+I18</f>
        <v>120</v>
      </c>
      <c r="M18" s="35">
        <f>D18+F18+H18+J18</f>
        <v>10</v>
      </c>
      <c r="N18" s="35"/>
      <c r="O18" s="8">
        <f t="shared" si="0"/>
        <v>130</v>
      </c>
    </row>
    <row r="19" spans="1:15" s="23" customFormat="1" x14ac:dyDescent="0.25">
      <c r="A19" s="27" t="s">
        <v>62</v>
      </c>
      <c r="B19" s="20" t="s">
        <v>16</v>
      </c>
      <c r="C19" s="35"/>
      <c r="D19" s="35"/>
      <c r="E19" s="36">
        <v>10</v>
      </c>
      <c r="F19" s="36"/>
      <c r="G19" s="36"/>
      <c r="H19" s="36"/>
      <c r="I19" s="36">
        <v>20</v>
      </c>
      <c r="J19" s="36"/>
      <c r="K19" s="36"/>
      <c r="L19" s="35">
        <f>C19+E19+G19+I19</f>
        <v>30</v>
      </c>
      <c r="M19" s="35"/>
      <c r="N19" s="35"/>
      <c r="O19" s="8">
        <f t="shared" si="0"/>
        <v>30</v>
      </c>
    </row>
    <row r="20" spans="1:15" s="23" customFormat="1" x14ac:dyDescent="0.25">
      <c r="A20" s="27" t="s">
        <v>63</v>
      </c>
      <c r="B20" s="20" t="s">
        <v>17</v>
      </c>
      <c r="C20" s="35"/>
      <c r="D20" s="35"/>
      <c r="E20" s="36">
        <v>5</v>
      </c>
      <c r="F20" s="36">
        <v>10</v>
      </c>
      <c r="G20" s="36"/>
      <c r="H20" s="36"/>
      <c r="I20" s="36"/>
      <c r="J20" s="36">
        <v>5</v>
      </c>
      <c r="K20" s="36"/>
      <c r="L20" s="35">
        <f>C20+E20+G20+I20</f>
        <v>5</v>
      </c>
      <c r="M20" s="35">
        <f>D20+F20+H20+J20</f>
        <v>15</v>
      </c>
      <c r="N20" s="35"/>
      <c r="O20" s="8">
        <f t="shared" si="0"/>
        <v>20</v>
      </c>
    </row>
    <row r="21" spans="1:15" s="23" customFormat="1" x14ac:dyDescent="0.25">
      <c r="A21" s="27" t="s">
        <v>64</v>
      </c>
      <c r="B21" s="20" t="s">
        <v>18</v>
      </c>
      <c r="C21" s="35"/>
      <c r="D21" s="35"/>
      <c r="E21" s="36">
        <v>5</v>
      </c>
      <c r="F21" s="36">
        <v>5</v>
      </c>
      <c r="G21" s="36"/>
      <c r="H21" s="36"/>
      <c r="I21" s="36">
        <v>5</v>
      </c>
      <c r="J21" s="36">
        <v>5</v>
      </c>
      <c r="K21" s="36"/>
      <c r="L21" s="35">
        <f>C21+E21+G21+I21</f>
        <v>10</v>
      </c>
      <c r="M21" s="35">
        <f>D21+F21+H21+J21</f>
        <v>10</v>
      </c>
      <c r="N21" s="35"/>
      <c r="O21" s="8">
        <f t="shared" si="0"/>
        <v>20</v>
      </c>
    </row>
    <row r="22" spans="1:15" s="13" customFormat="1" x14ac:dyDescent="0.25">
      <c r="A22" s="11" t="s">
        <v>65</v>
      </c>
      <c r="B22" s="12" t="s">
        <v>19</v>
      </c>
      <c r="C22" s="38"/>
      <c r="D22" s="39"/>
      <c r="E22" s="36"/>
      <c r="F22" s="36"/>
      <c r="G22" s="36"/>
      <c r="H22" s="36"/>
      <c r="I22" s="36"/>
      <c r="J22" s="36"/>
      <c r="K22" s="36"/>
      <c r="L22" s="39"/>
      <c r="M22" s="39"/>
      <c r="N22" s="39"/>
      <c r="O22" s="8"/>
    </row>
    <row r="23" spans="1:15" s="23" customFormat="1" x14ac:dyDescent="0.25">
      <c r="A23" s="22" t="s">
        <v>20</v>
      </c>
      <c r="B23" s="20" t="s">
        <v>19</v>
      </c>
      <c r="C23" s="35"/>
      <c r="D23" s="35"/>
      <c r="E23" s="36"/>
      <c r="F23" s="36"/>
      <c r="G23" s="40">
        <v>15</v>
      </c>
      <c r="H23" s="40">
        <v>75</v>
      </c>
      <c r="I23" s="40"/>
      <c r="J23" s="40"/>
      <c r="K23" s="40"/>
      <c r="L23" s="41">
        <f t="shared" ref="L23:M25" si="1">C23+E23+G23+I23</f>
        <v>15</v>
      </c>
      <c r="M23" s="41">
        <v>75</v>
      </c>
      <c r="N23" s="41"/>
      <c r="O23" s="8">
        <f t="shared" si="0"/>
        <v>90</v>
      </c>
    </row>
    <row r="24" spans="1:15" s="23" customFormat="1" x14ac:dyDescent="0.25">
      <c r="A24" s="27" t="s">
        <v>66</v>
      </c>
      <c r="B24" s="20" t="s">
        <v>21</v>
      </c>
      <c r="C24" s="35"/>
      <c r="D24" s="35"/>
      <c r="E24" s="36">
        <v>30</v>
      </c>
      <c r="F24" s="36">
        <v>40</v>
      </c>
      <c r="G24" s="36"/>
      <c r="H24" s="36"/>
      <c r="I24" s="36">
        <v>50</v>
      </c>
      <c r="J24" s="36">
        <v>130</v>
      </c>
      <c r="K24" s="36"/>
      <c r="L24" s="35">
        <f t="shared" si="1"/>
        <v>80</v>
      </c>
      <c r="M24" s="35">
        <f t="shared" si="1"/>
        <v>170</v>
      </c>
      <c r="N24" s="35"/>
      <c r="O24" s="8">
        <f t="shared" si="0"/>
        <v>250</v>
      </c>
    </row>
    <row r="25" spans="1:15" s="23" customFormat="1" x14ac:dyDescent="0.25">
      <c r="A25" s="27" t="s">
        <v>67</v>
      </c>
      <c r="B25" s="20" t="s">
        <v>22</v>
      </c>
      <c r="C25" s="35"/>
      <c r="D25" s="35"/>
      <c r="E25" s="36">
        <v>50</v>
      </c>
      <c r="F25" s="36">
        <v>80</v>
      </c>
      <c r="G25" s="36"/>
      <c r="H25" s="36"/>
      <c r="I25" s="36">
        <v>60</v>
      </c>
      <c r="J25" s="36">
        <v>120</v>
      </c>
      <c r="K25" s="36"/>
      <c r="L25" s="35">
        <f t="shared" si="1"/>
        <v>110</v>
      </c>
      <c r="M25" s="35">
        <f t="shared" si="1"/>
        <v>200</v>
      </c>
      <c r="N25" s="35"/>
      <c r="O25" s="8">
        <f t="shared" si="0"/>
        <v>310</v>
      </c>
    </row>
    <row r="26" spans="1:15" s="23" customFormat="1" x14ac:dyDescent="0.25">
      <c r="A26" s="27" t="s">
        <v>68</v>
      </c>
      <c r="B26" s="20" t="s">
        <v>23</v>
      </c>
      <c r="C26" s="35"/>
      <c r="D26" s="35"/>
      <c r="E26" s="36">
        <v>30</v>
      </c>
      <c r="F26" s="36"/>
      <c r="G26" s="36"/>
      <c r="H26" s="36"/>
      <c r="I26" s="36">
        <v>30</v>
      </c>
      <c r="J26" s="36"/>
      <c r="K26" s="36"/>
      <c r="L26" s="35">
        <f>C26+E26+G26+I26</f>
        <v>60</v>
      </c>
      <c r="M26" s="35"/>
      <c r="N26" s="35"/>
      <c r="O26" s="8">
        <f t="shared" si="0"/>
        <v>60</v>
      </c>
    </row>
    <row r="27" spans="1:15" s="10" customFormat="1" x14ac:dyDescent="0.25">
      <c r="A27" s="32" t="s">
        <v>69</v>
      </c>
      <c r="B27" s="9" t="s">
        <v>35</v>
      </c>
      <c r="C27" s="33"/>
      <c r="D27" s="37"/>
      <c r="E27" s="8"/>
      <c r="F27" s="8"/>
      <c r="G27" s="8"/>
      <c r="H27" s="8"/>
      <c r="I27" s="8"/>
      <c r="J27" s="8"/>
      <c r="K27" s="8"/>
      <c r="L27" s="37"/>
      <c r="M27" s="37"/>
      <c r="N27" s="37"/>
      <c r="O27" s="8"/>
    </row>
    <row r="28" spans="1:15" s="23" customFormat="1" x14ac:dyDescent="0.25">
      <c r="A28" s="27" t="s">
        <v>70</v>
      </c>
      <c r="B28" s="20" t="s">
        <v>24</v>
      </c>
      <c r="C28" s="35"/>
      <c r="D28" s="35"/>
      <c r="E28" s="36">
        <v>6</v>
      </c>
      <c r="F28" s="36"/>
      <c r="G28" s="36"/>
      <c r="H28" s="36"/>
      <c r="I28" s="36">
        <v>4</v>
      </c>
      <c r="J28" s="36"/>
      <c r="K28" s="36"/>
      <c r="L28" s="35">
        <f>C28+E28+G28+I28</f>
        <v>10</v>
      </c>
      <c r="M28" s="35"/>
      <c r="N28" s="35"/>
      <c r="O28" s="8">
        <f t="shared" si="0"/>
        <v>10</v>
      </c>
    </row>
    <row r="29" spans="1:15" s="23" customFormat="1" x14ac:dyDescent="0.25">
      <c r="A29" s="27" t="s">
        <v>71</v>
      </c>
      <c r="B29" s="20" t="s">
        <v>40</v>
      </c>
      <c r="C29" s="35"/>
      <c r="D29" s="35"/>
      <c r="E29" s="36"/>
      <c r="F29" s="36"/>
      <c r="G29" s="36"/>
      <c r="H29" s="36"/>
      <c r="I29" s="36">
        <v>5</v>
      </c>
      <c r="J29" s="36"/>
      <c r="K29" s="36"/>
      <c r="L29" s="35">
        <f>C29+E29+G29+I29</f>
        <v>5</v>
      </c>
      <c r="M29" s="35"/>
      <c r="N29" s="35"/>
      <c r="O29" s="8">
        <f t="shared" si="0"/>
        <v>5</v>
      </c>
    </row>
    <row r="30" spans="1:15" s="10" customFormat="1" x14ac:dyDescent="0.25">
      <c r="A30" s="32" t="s">
        <v>72</v>
      </c>
      <c r="B30" s="9" t="s">
        <v>36</v>
      </c>
      <c r="C30" s="33"/>
      <c r="D30" s="37"/>
      <c r="E30" s="8"/>
      <c r="F30" s="8"/>
      <c r="G30" s="8"/>
      <c r="H30" s="8"/>
      <c r="I30" s="8"/>
      <c r="J30" s="8"/>
      <c r="K30" s="8"/>
      <c r="L30" s="37"/>
      <c r="M30" s="37"/>
      <c r="N30" s="37"/>
      <c r="O30" s="8"/>
    </row>
    <row r="31" spans="1:15" s="23" customFormat="1" x14ac:dyDescent="0.25">
      <c r="A31" s="27" t="s">
        <v>73</v>
      </c>
      <c r="B31" s="20" t="s">
        <v>25</v>
      </c>
      <c r="C31" s="35"/>
      <c r="D31" s="35"/>
      <c r="E31" s="36">
        <v>3</v>
      </c>
      <c r="F31" s="36"/>
      <c r="G31" s="36"/>
      <c r="H31" s="36"/>
      <c r="I31" s="36">
        <v>14</v>
      </c>
      <c r="J31" s="36"/>
      <c r="K31" s="36"/>
      <c r="L31" s="35">
        <f>C31+E31+G31+I31</f>
        <v>17</v>
      </c>
      <c r="M31" s="35"/>
      <c r="N31" s="35"/>
      <c r="O31" s="8">
        <f>L31+M31+N31</f>
        <v>17</v>
      </c>
    </row>
    <row r="32" spans="1:15" s="23" customFormat="1" x14ac:dyDescent="0.25">
      <c r="A32" s="27" t="s">
        <v>74</v>
      </c>
      <c r="B32" s="20" t="s">
        <v>26</v>
      </c>
      <c r="C32" s="35"/>
      <c r="D32" s="35"/>
      <c r="E32" s="36">
        <v>3</v>
      </c>
      <c r="F32" s="36"/>
      <c r="G32" s="36"/>
      <c r="H32" s="36"/>
      <c r="I32" s="36">
        <v>5</v>
      </c>
      <c r="J32" s="36"/>
      <c r="K32" s="36"/>
      <c r="L32" s="35">
        <f>C32+E32+G32+I32</f>
        <v>8</v>
      </c>
      <c r="M32" s="35"/>
      <c r="N32" s="35"/>
      <c r="O32" s="8">
        <f t="shared" si="0"/>
        <v>8</v>
      </c>
    </row>
    <row r="33" spans="1:15" s="23" customFormat="1" x14ac:dyDescent="0.25">
      <c r="A33" s="27" t="s">
        <v>75</v>
      </c>
      <c r="B33" s="20" t="s">
        <v>27</v>
      </c>
      <c r="C33" s="35"/>
      <c r="D33" s="35"/>
      <c r="E33" s="36">
        <v>6</v>
      </c>
      <c r="F33" s="36"/>
      <c r="G33" s="36"/>
      <c r="H33" s="36"/>
      <c r="I33" s="36">
        <v>10</v>
      </c>
      <c r="J33" s="36"/>
      <c r="K33" s="36"/>
      <c r="L33" s="35">
        <f>C33+E33+G33+I33</f>
        <v>16</v>
      </c>
      <c r="M33" s="35"/>
      <c r="N33" s="35"/>
      <c r="O33" s="8">
        <f t="shared" si="0"/>
        <v>16</v>
      </c>
    </row>
    <row r="34" spans="1:15" s="10" customFormat="1" x14ac:dyDescent="0.25">
      <c r="A34" s="32" t="s">
        <v>76</v>
      </c>
      <c r="B34" s="9" t="s">
        <v>37</v>
      </c>
      <c r="C34" s="33"/>
      <c r="D34" s="37"/>
      <c r="E34" s="8"/>
      <c r="F34" s="8"/>
      <c r="G34" s="8"/>
      <c r="H34" s="8"/>
      <c r="I34" s="8"/>
      <c r="J34" s="8"/>
      <c r="K34" s="8"/>
      <c r="L34" s="37"/>
      <c r="M34" s="37"/>
      <c r="N34" s="37"/>
      <c r="O34" s="8"/>
    </row>
    <row r="35" spans="1:15" s="23" customFormat="1" x14ac:dyDescent="0.25">
      <c r="A35" s="31" t="s">
        <v>77</v>
      </c>
      <c r="B35" s="21" t="s">
        <v>28</v>
      </c>
      <c r="C35" s="42"/>
      <c r="D35" s="42"/>
      <c r="E35" s="43">
        <v>20</v>
      </c>
      <c r="F35" s="43"/>
      <c r="G35" s="43"/>
      <c r="H35" s="43"/>
      <c r="I35" s="43">
        <v>50</v>
      </c>
      <c r="J35" s="43"/>
      <c r="K35" s="43"/>
      <c r="L35" s="42">
        <f>C35+E35+G35+I35</f>
        <v>70</v>
      </c>
      <c r="M35" s="42"/>
      <c r="N35" s="42"/>
      <c r="O35" s="8">
        <f t="shared" si="0"/>
        <v>70</v>
      </c>
    </row>
    <row r="36" spans="1:15" s="23" customFormat="1" x14ac:dyDescent="0.25">
      <c r="A36" s="24"/>
      <c r="B36" s="21" t="s">
        <v>39</v>
      </c>
      <c r="C36" s="42"/>
      <c r="D36" s="42"/>
      <c r="E36" s="43">
        <v>20</v>
      </c>
      <c r="F36" s="43"/>
      <c r="G36" s="43"/>
      <c r="H36" s="43"/>
      <c r="I36" s="43"/>
      <c r="J36" s="43"/>
      <c r="K36" s="43"/>
      <c r="L36" s="42">
        <f t="shared" ref="L36:L45" si="2">C36+E36+G36+I36</f>
        <v>20</v>
      </c>
      <c r="M36" s="42"/>
      <c r="N36" s="42"/>
      <c r="O36" s="8">
        <f t="shared" si="0"/>
        <v>20</v>
      </c>
    </row>
    <row r="37" spans="1:15" s="23" customFormat="1" x14ac:dyDescent="0.25">
      <c r="A37" s="31" t="s">
        <v>78</v>
      </c>
      <c r="B37" s="26" t="s">
        <v>47</v>
      </c>
      <c r="C37" s="42"/>
      <c r="D37" s="42"/>
      <c r="E37" s="43"/>
      <c r="F37" s="43"/>
      <c r="G37" s="43"/>
      <c r="H37" s="43"/>
      <c r="I37" s="43"/>
      <c r="J37" s="43"/>
      <c r="K37" s="43"/>
      <c r="L37" s="42"/>
      <c r="M37" s="42"/>
      <c r="N37" s="42"/>
      <c r="O37" s="8"/>
    </row>
    <row r="38" spans="1:15" s="23" customFormat="1" x14ac:dyDescent="0.25">
      <c r="A38" s="31"/>
      <c r="B38" s="25" t="s">
        <v>48</v>
      </c>
      <c r="C38" s="42"/>
      <c r="D38" s="42"/>
      <c r="E38" s="43">
        <v>5</v>
      </c>
      <c r="F38" s="43"/>
      <c r="G38" s="43"/>
      <c r="H38" s="43"/>
      <c r="I38" s="43"/>
      <c r="J38" s="43"/>
      <c r="K38" s="43"/>
      <c r="L38" s="42">
        <v>5</v>
      </c>
      <c r="M38" s="42"/>
      <c r="N38" s="42"/>
      <c r="O38" s="8">
        <f t="shared" si="0"/>
        <v>5</v>
      </c>
    </row>
    <row r="39" spans="1:15" s="23" customFormat="1" x14ac:dyDescent="0.25">
      <c r="A39" s="24"/>
      <c r="B39" s="25" t="s">
        <v>49</v>
      </c>
      <c r="C39" s="42"/>
      <c r="D39" s="42"/>
      <c r="E39" s="43">
        <v>5</v>
      </c>
      <c r="F39" s="43"/>
      <c r="G39" s="43"/>
      <c r="H39" s="43"/>
      <c r="I39" s="43"/>
      <c r="J39" s="43"/>
      <c r="K39" s="43"/>
      <c r="L39" s="42">
        <v>5</v>
      </c>
      <c r="M39" s="42"/>
      <c r="N39" s="42"/>
      <c r="O39" s="8">
        <f t="shared" si="0"/>
        <v>5</v>
      </c>
    </row>
    <row r="40" spans="1:15" s="23" customFormat="1" x14ac:dyDescent="0.25">
      <c r="A40" s="24" t="s">
        <v>43</v>
      </c>
      <c r="B40" s="21" t="s">
        <v>44</v>
      </c>
      <c r="C40" s="42"/>
      <c r="D40" s="42"/>
      <c r="E40" s="43">
        <v>10</v>
      </c>
      <c r="F40" s="43"/>
      <c r="G40" s="43"/>
      <c r="H40" s="43"/>
      <c r="I40" s="43">
        <v>10</v>
      </c>
      <c r="J40" s="43"/>
      <c r="K40" s="43"/>
      <c r="L40" s="42">
        <f t="shared" si="2"/>
        <v>20</v>
      </c>
      <c r="M40" s="42"/>
      <c r="N40" s="42"/>
      <c r="O40" s="8">
        <f t="shared" si="0"/>
        <v>20</v>
      </c>
    </row>
    <row r="41" spans="1:15" s="10" customFormat="1" x14ac:dyDescent="0.25">
      <c r="A41" s="32" t="s">
        <v>79</v>
      </c>
      <c r="B41" s="9" t="s">
        <v>38</v>
      </c>
      <c r="C41" s="33"/>
      <c r="D41" s="37"/>
      <c r="E41" s="8"/>
      <c r="F41" s="8"/>
      <c r="G41" s="8"/>
      <c r="H41" s="8"/>
      <c r="I41" s="8"/>
      <c r="J41" s="8"/>
      <c r="K41" s="8"/>
      <c r="L41" s="37"/>
      <c r="M41" s="37"/>
      <c r="N41" s="37"/>
      <c r="O41" s="8"/>
    </row>
    <row r="42" spans="1:15" s="23" customFormat="1" x14ac:dyDescent="0.25">
      <c r="A42" s="27" t="s">
        <v>80</v>
      </c>
      <c r="B42" s="20" t="s">
        <v>29</v>
      </c>
      <c r="C42" s="35"/>
      <c r="D42" s="35"/>
      <c r="E42" s="36">
        <v>10</v>
      </c>
      <c r="F42" s="36"/>
      <c r="G42" s="36"/>
      <c r="H42" s="36"/>
      <c r="I42" s="36">
        <v>8</v>
      </c>
      <c r="J42" s="36"/>
      <c r="K42" s="36"/>
      <c r="L42" s="35">
        <f t="shared" si="2"/>
        <v>18</v>
      </c>
      <c r="M42" s="35"/>
      <c r="N42" s="35"/>
      <c r="O42" s="8">
        <f t="shared" si="0"/>
        <v>18</v>
      </c>
    </row>
    <row r="43" spans="1:15" s="23" customFormat="1" x14ac:dyDescent="0.25">
      <c r="A43" s="27" t="s">
        <v>81</v>
      </c>
      <c r="B43" s="20" t="s">
        <v>30</v>
      </c>
      <c r="C43" s="35"/>
      <c r="D43" s="35"/>
      <c r="E43" s="36">
        <v>5</v>
      </c>
      <c r="F43" s="36"/>
      <c r="G43" s="36"/>
      <c r="H43" s="36"/>
      <c r="I43" s="36">
        <v>5</v>
      </c>
      <c r="J43" s="36"/>
      <c r="K43" s="36"/>
      <c r="L43" s="35">
        <f t="shared" si="2"/>
        <v>10</v>
      </c>
      <c r="M43" s="35"/>
      <c r="N43" s="35"/>
      <c r="O43" s="8">
        <f>L43+M43+N43</f>
        <v>10</v>
      </c>
    </row>
    <row r="44" spans="1:15" x14ac:dyDescent="0.25">
      <c r="A44" s="32" t="s">
        <v>82</v>
      </c>
      <c r="B44" s="9" t="s">
        <v>42</v>
      </c>
      <c r="C44" s="44"/>
      <c r="D44" s="39"/>
      <c r="E44" s="36"/>
      <c r="F44" s="36"/>
      <c r="G44" s="36"/>
      <c r="H44" s="36"/>
      <c r="I44" s="36"/>
      <c r="J44" s="36"/>
      <c r="K44" s="36"/>
      <c r="L44" s="39"/>
      <c r="M44" s="39"/>
      <c r="N44" s="39"/>
      <c r="O44" s="8"/>
    </row>
    <row r="45" spans="1:15" s="23" customFormat="1" x14ac:dyDescent="0.25">
      <c r="A45" s="27" t="s">
        <v>83</v>
      </c>
      <c r="B45" s="20" t="s">
        <v>41</v>
      </c>
      <c r="C45" s="35"/>
      <c r="D45" s="35"/>
      <c r="E45" s="36">
        <v>5</v>
      </c>
      <c r="F45" s="36"/>
      <c r="G45" s="36"/>
      <c r="H45" s="36"/>
      <c r="I45" s="36">
        <v>25</v>
      </c>
      <c r="J45" s="36"/>
      <c r="K45" s="36"/>
      <c r="L45" s="35">
        <f t="shared" si="2"/>
        <v>30</v>
      </c>
      <c r="M45" s="35"/>
      <c r="N45" s="35"/>
      <c r="O45" s="8">
        <f t="shared" si="0"/>
        <v>30</v>
      </c>
    </row>
    <row r="46" spans="1:15" x14ac:dyDescent="0.25">
      <c r="A46" s="3"/>
      <c r="B46" s="3" t="s">
        <v>31</v>
      </c>
      <c r="C46" s="8"/>
      <c r="D46" s="8"/>
      <c r="E46" s="8">
        <f t="shared" ref="E46:O46" si="3">SUM(E9:E45)</f>
        <v>388</v>
      </c>
      <c r="F46" s="8">
        <f t="shared" si="3"/>
        <v>173</v>
      </c>
      <c r="G46" s="8">
        <f t="shared" si="3"/>
        <v>15</v>
      </c>
      <c r="H46" s="28">
        <f t="shared" si="3"/>
        <v>75</v>
      </c>
      <c r="I46" s="28">
        <f t="shared" si="3"/>
        <v>542</v>
      </c>
      <c r="J46" s="8">
        <f t="shared" si="3"/>
        <v>391</v>
      </c>
      <c r="K46" s="8">
        <f t="shared" si="3"/>
        <v>20</v>
      </c>
      <c r="L46" s="8">
        <f t="shared" si="3"/>
        <v>945</v>
      </c>
      <c r="M46" s="8">
        <f t="shared" si="3"/>
        <v>639</v>
      </c>
      <c r="N46" s="8">
        <f t="shared" si="3"/>
        <v>20</v>
      </c>
      <c r="O46" s="8">
        <f t="shared" si="3"/>
        <v>1604</v>
      </c>
    </row>
    <row r="48" spans="1:15" x14ac:dyDescent="0.25">
      <c r="O48" s="30"/>
    </row>
    <row r="49" spans="15:15" x14ac:dyDescent="0.25">
      <c r="O49" s="30"/>
    </row>
    <row r="50" spans="15:15" x14ac:dyDescent="0.25">
      <c r="O50" s="30"/>
    </row>
  </sheetData>
  <mergeCells count="10">
    <mergeCell ref="A1:O1"/>
    <mergeCell ref="A2:O3"/>
    <mergeCell ref="A4:A6"/>
    <mergeCell ref="B4:B6"/>
    <mergeCell ref="C4:O4"/>
    <mergeCell ref="C5:D5"/>
    <mergeCell ref="E5:F5"/>
    <mergeCell ref="G5:H5"/>
    <mergeCell ref="L5:O5"/>
    <mergeCell ref="I5:K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RMS UZU2021-2022 Plateno</vt:lpstr>
      <vt:lpstr>'RMS UZU2021-2022 Plateno'!Print_Titles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Antoaneta A Girginova</dc:creator>
  <cp:lastModifiedBy>Rositsa Koleva</cp:lastModifiedBy>
  <cp:lastPrinted>2021-05-28T13:19:04Z</cp:lastPrinted>
  <dcterms:created xsi:type="dcterms:W3CDTF">2011-03-14T09:17:05Z</dcterms:created>
  <dcterms:modified xsi:type="dcterms:W3CDTF">2021-05-28T13:20:56Z</dcterms:modified>
</cp:coreProperties>
</file>