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10BBE9B8-307F-4FAC-9C5C-10793D271B8D}" xr6:coauthVersionLast="36" xr6:coauthVersionMax="36" xr10:uidLastSave="{00000000-0000-0000-0000-000000000000}"/>
  <bookViews>
    <workbookView xWindow="0" yWindow="0" windowWidth="19320" windowHeight="7650" xr2:uid="{00000000-000D-0000-FFFF-FFFF00000000}"/>
  </bookViews>
  <sheets>
    <sheet name="Приложение 1" sheetId="11" r:id="rId1"/>
  </sheets>
  <calcPr calcId="191029"/>
</workbook>
</file>

<file path=xl/calcChain.xml><?xml version="1.0" encoding="utf-8"?>
<calcChain xmlns="http://schemas.openxmlformats.org/spreadsheetml/2006/main">
  <c r="I22" i="11" l="1"/>
  <c r="F22" i="11"/>
  <c r="E22" i="11"/>
  <c r="D22" i="11"/>
  <c r="C22" i="11"/>
  <c r="L21" i="11"/>
  <c r="K21" i="11"/>
  <c r="L19" i="11"/>
  <c r="K19" i="11"/>
  <c r="L18" i="11"/>
  <c r="K18" i="11"/>
  <c r="L17" i="11"/>
  <c r="K17" i="11"/>
  <c r="L16" i="11"/>
  <c r="K16" i="11"/>
  <c r="M16" i="11" s="1"/>
  <c r="L15" i="11"/>
  <c r="K15" i="11"/>
  <c r="L14" i="11"/>
  <c r="K14" i="11"/>
  <c r="M14" i="11" s="1"/>
  <c r="L13" i="11"/>
  <c r="K13" i="11"/>
  <c r="L12" i="11"/>
  <c r="K12" i="11"/>
  <c r="L11" i="11"/>
  <c r="K11" i="11"/>
  <c r="L9" i="11"/>
  <c r="K9" i="11"/>
  <c r="M11" i="11" l="1"/>
  <c r="M18" i="11"/>
  <c r="M12" i="11"/>
  <c r="M21" i="11"/>
  <c r="M13" i="11"/>
  <c r="K22" i="11"/>
  <c r="M17" i="11"/>
  <c r="M19" i="11"/>
  <c r="M15" i="11"/>
  <c r="L22" i="11"/>
  <c r="M9" i="11"/>
  <c r="M22" i="11" l="1"/>
</calcChain>
</file>

<file path=xl/sharedStrings.xml><?xml version="1.0" encoding="utf-8"?>
<sst xmlns="http://schemas.openxmlformats.org/spreadsheetml/2006/main" count="47" uniqueCount="39">
  <si>
    <t>Шифър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</si>
  <si>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</si>
  <si>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</si>
  <si>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</si>
  <si>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</si>
  <si>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Общо</t>
  </si>
  <si>
    <t>Машинно инженерство</t>
  </si>
  <si>
    <t>Комуникационна и компютърна техника</t>
  </si>
  <si>
    <t>Енергетика</t>
  </si>
  <si>
    <t>Транспорт, корабоплаване и авиация</t>
  </si>
  <si>
    <t>Корабни машини и механизми</t>
  </si>
  <si>
    <t>Корабоводене</t>
  </si>
  <si>
    <t>Растениевъдство</t>
  </si>
  <si>
    <t>Социални, стопански и правни науки</t>
  </si>
  <si>
    <t>Технически науки</t>
  </si>
  <si>
    <t>Аграрни науки и ветеринарна медицина</t>
  </si>
  <si>
    <t xml:space="preserve">Всичко </t>
  </si>
  <si>
    <t>Социални дейности </t>
  </si>
  <si>
    <t>Електротехника,електроника и автоматика</t>
  </si>
  <si>
    <t>Електрообзавеждане на кораба </t>
  </si>
  <si>
    <t>Общо инженерство </t>
  </si>
  <si>
    <t>ТЕХНИЧЕСКИ УНИВЕРСИТЕТ - ВАРНА
9, ал. 3, т.6, б. "а" от ЗВО</t>
  </si>
  <si>
    <t>ПРИЛОЖЕНИЕ № 1.27</t>
  </si>
  <si>
    <t>ВСИЧКО:</t>
  </si>
  <si>
    <t>3.</t>
  </si>
  <si>
    <t>3.4.</t>
  </si>
  <si>
    <t>5.</t>
  </si>
  <si>
    <t>5.1.</t>
  </si>
  <si>
    <t>5.2.</t>
  </si>
  <si>
    <t>5.3.</t>
  </si>
  <si>
    <t>5.4.</t>
  </si>
  <si>
    <t>5.5.</t>
  </si>
  <si>
    <t>5.13.</t>
  </si>
  <si>
    <t>6.</t>
  </si>
  <si>
    <t>6.1.</t>
  </si>
  <si>
    <t>Области на висше образование, професионални направления и специалности от регулираните професии</t>
  </si>
  <si>
    <t>редовна</t>
  </si>
  <si>
    <t>задочна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</si>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</sst>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workbookViewId="0">
      <selection activeCell="P13" sqref="P13"/>
    </sheetView>
  </sheetViews>
  <sheetFormatPr defaultRowHeight="15" x14ac:dyDescent="0.25"/>
  <cols>
    <col min="1" max="1" width="7.28515625" style="11" customWidth="1"/>
    <col min="2" max="2" width="44.42578125" style="11" customWidth="1"/>
    <col min="3" max="3" width="8.7109375" style="11" bestFit="1" customWidth="1"/>
    <col min="4" max="4" width="8.42578125" style="11" bestFit="1" customWidth="1"/>
    <col min="5" max="5" width="8.7109375" style="11" bestFit="1" customWidth="1"/>
    <col min="6" max="6" width="8.42578125" style="11" bestFit="1" customWidth="1"/>
    <col min="7" max="7" width="8.7109375" style="11" bestFit="1" customWidth="1"/>
    <col min="8" max="8" width="8.42578125" style="11" bestFit="1" customWidth="1"/>
    <col min="9" max="9" width="8.7109375" style="11" bestFit="1" customWidth="1"/>
    <col min="10" max="10" width="8.42578125" style="11" bestFit="1" customWidth="1"/>
    <col min="11" max="11" width="8.7109375" style="11" bestFit="1" customWidth="1"/>
    <col min="12" max="12" width="8.42578125" style="11" bestFit="1" customWidth="1"/>
    <col min="13" max="16384" width="9.140625" style="11"/>
  </cols>
  <sheetData>
    <row r="1" spans="1:13" x14ac:dyDescent="0.25">
      <c r="A1" s="25" t="s">
        <v>22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x14ac:dyDescent="0.25">
      <c r="A2" s="26" t="s">
        <v>21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</row>
    <row r="4" spans="1:13" x14ac:dyDescent="0.25">
      <c r="A4" s="28" t="s">
        <v>0</v>
      </c>
      <c r="B4" s="28" t="s">
        <v>35</v>
      </c>
      <c r="C4" s="29" t="s">
        <v>1</v>
      </c>
      <c r="D4" s="28"/>
      <c r="E4" s="28"/>
      <c r="F4" s="28"/>
      <c r="G4" s="28"/>
      <c r="H4" s="28"/>
      <c r="I4" s="28"/>
      <c r="J4" s="28"/>
      <c r="K4" s="30" t="s">
        <v>16</v>
      </c>
      <c r="L4" s="31"/>
      <c r="M4" s="32"/>
    </row>
    <row r="5" spans="1:13" ht="44.25" customHeight="1" x14ac:dyDescent="0.25">
      <c r="A5" s="28"/>
      <c r="B5" s="28"/>
      <c r="C5" s="28" t="s">
        <v>2</v>
      </c>
      <c r="D5" s="28"/>
      <c r="E5" s="23" t="s">
        <v>3</v>
      </c>
      <c r="F5" s="24"/>
      <c r="G5" s="28" t="s">
        <v>4</v>
      </c>
      <c r="H5" s="28"/>
      <c r="I5" s="23" t="s">
        <v>38</v>
      </c>
      <c r="J5" s="24"/>
      <c r="K5" s="33"/>
      <c r="L5" s="34"/>
      <c r="M5" s="35"/>
    </row>
    <row r="6" spans="1:13" x14ac:dyDescent="0.25">
      <c r="A6" s="28"/>
      <c r="B6" s="28"/>
      <c r="C6" s="14" t="s">
        <v>36</v>
      </c>
      <c r="D6" s="14" t="s">
        <v>37</v>
      </c>
      <c r="E6" s="14" t="s">
        <v>36</v>
      </c>
      <c r="F6" s="14" t="s">
        <v>37</v>
      </c>
      <c r="G6" s="14" t="s">
        <v>36</v>
      </c>
      <c r="H6" s="14" t="s">
        <v>37</v>
      </c>
      <c r="I6" s="14" t="s">
        <v>36</v>
      </c>
      <c r="J6" s="14" t="s">
        <v>37</v>
      </c>
      <c r="K6" s="14" t="s">
        <v>36</v>
      </c>
      <c r="L6" s="14" t="s">
        <v>37</v>
      </c>
      <c r="M6" s="15" t="s">
        <v>5</v>
      </c>
    </row>
    <row r="7" spans="1:13" x14ac:dyDescent="0.25">
      <c r="A7" s="16">
        <v>1</v>
      </c>
      <c r="B7" s="17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13</v>
      </c>
    </row>
    <row r="8" spans="1:13" x14ac:dyDescent="0.25">
      <c r="A8" s="1" t="s">
        <v>24</v>
      </c>
      <c r="B8" s="2" t="s">
        <v>13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3" t="s">
        <v>25</v>
      </c>
      <c r="B9" s="4" t="s">
        <v>17</v>
      </c>
      <c r="C9" s="21"/>
      <c r="D9" s="21"/>
      <c r="E9" s="21">
        <v>15</v>
      </c>
      <c r="F9" s="21">
        <v>20</v>
      </c>
      <c r="G9" s="21"/>
      <c r="H9" s="21"/>
      <c r="I9" s="21"/>
      <c r="J9" s="21"/>
      <c r="K9" s="21">
        <f>C9+E9+G9+I9</f>
        <v>15</v>
      </c>
      <c r="L9" s="21">
        <f>D9+F9+H9+J9</f>
        <v>20</v>
      </c>
      <c r="M9" s="19">
        <f>SUM(K9:L9)</f>
        <v>35</v>
      </c>
    </row>
    <row r="10" spans="1:13" x14ac:dyDescent="0.25">
      <c r="A10" s="1" t="s">
        <v>26</v>
      </c>
      <c r="B10" s="2" t="s">
        <v>14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19"/>
    </row>
    <row r="11" spans="1:13" x14ac:dyDescent="0.25">
      <c r="A11" s="3" t="s">
        <v>27</v>
      </c>
      <c r="B11" s="4" t="s">
        <v>6</v>
      </c>
      <c r="C11" s="21">
        <v>17</v>
      </c>
      <c r="D11" s="21">
        <v>6</v>
      </c>
      <c r="E11" s="21">
        <v>82</v>
      </c>
      <c r="F11" s="21">
        <v>17</v>
      </c>
      <c r="G11" s="21"/>
      <c r="H11" s="21"/>
      <c r="I11" s="21">
        <v>3</v>
      </c>
      <c r="J11" s="21"/>
      <c r="K11" s="21">
        <f t="shared" ref="K11:L15" si="0">C11+E11+G11+I11</f>
        <v>102</v>
      </c>
      <c r="L11" s="21">
        <f t="shared" si="0"/>
        <v>23</v>
      </c>
      <c r="M11" s="19">
        <f t="shared" ref="M11:M19" si="1">SUM(K11:L11)</f>
        <v>125</v>
      </c>
    </row>
    <row r="12" spans="1:13" x14ac:dyDescent="0.25">
      <c r="A12" s="3" t="s">
        <v>28</v>
      </c>
      <c r="B12" s="4" t="s">
        <v>18</v>
      </c>
      <c r="C12" s="21"/>
      <c r="D12" s="21"/>
      <c r="E12" s="21">
        <v>90</v>
      </c>
      <c r="F12" s="21">
        <v>27</v>
      </c>
      <c r="G12" s="21"/>
      <c r="H12" s="21"/>
      <c r="I12" s="21">
        <v>9</v>
      </c>
      <c r="J12" s="21"/>
      <c r="K12" s="21">
        <f t="shared" si="0"/>
        <v>99</v>
      </c>
      <c r="L12" s="21">
        <f t="shared" si="0"/>
        <v>27</v>
      </c>
      <c r="M12" s="19">
        <f t="shared" si="1"/>
        <v>126</v>
      </c>
    </row>
    <row r="13" spans="1:13" x14ac:dyDescent="0.25">
      <c r="A13" s="5" t="s">
        <v>29</v>
      </c>
      <c r="B13" s="6" t="s">
        <v>7</v>
      </c>
      <c r="C13" s="21"/>
      <c r="D13" s="21"/>
      <c r="E13" s="21">
        <v>420</v>
      </c>
      <c r="F13" s="21">
        <v>80</v>
      </c>
      <c r="G13" s="21"/>
      <c r="H13" s="21"/>
      <c r="I13" s="21">
        <v>85</v>
      </c>
      <c r="J13" s="21"/>
      <c r="K13" s="21">
        <f t="shared" si="0"/>
        <v>505</v>
      </c>
      <c r="L13" s="21">
        <f t="shared" si="0"/>
        <v>80</v>
      </c>
      <c r="M13" s="19">
        <f t="shared" si="1"/>
        <v>585</v>
      </c>
    </row>
    <row r="14" spans="1:13" x14ac:dyDescent="0.25">
      <c r="A14" s="5" t="s">
        <v>30</v>
      </c>
      <c r="B14" s="6" t="s">
        <v>8</v>
      </c>
      <c r="C14" s="21"/>
      <c r="D14" s="21"/>
      <c r="E14" s="21">
        <v>80</v>
      </c>
      <c r="F14" s="21">
        <v>47</v>
      </c>
      <c r="G14" s="21"/>
      <c r="H14" s="21"/>
      <c r="I14" s="21">
        <v>25</v>
      </c>
      <c r="J14" s="21"/>
      <c r="K14" s="21">
        <f t="shared" si="0"/>
        <v>105</v>
      </c>
      <c r="L14" s="21">
        <f t="shared" si="0"/>
        <v>47</v>
      </c>
      <c r="M14" s="19">
        <f t="shared" si="1"/>
        <v>152</v>
      </c>
    </row>
    <row r="15" spans="1:13" x14ac:dyDescent="0.25">
      <c r="A15" s="5" t="s">
        <v>31</v>
      </c>
      <c r="B15" s="6" t="s">
        <v>9</v>
      </c>
      <c r="C15" s="21">
        <v>10</v>
      </c>
      <c r="D15" s="21">
        <v>22</v>
      </c>
      <c r="E15" s="21">
        <v>85</v>
      </c>
      <c r="F15" s="21">
        <v>49</v>
      </c>
      <c r="G15" s="21"/>
      <c r="H15" s="21"/>
      <c r="I15" s="21"/>
      <c r="J15" s="21"/>
      <c r="K15" s="21">
        <f t="shared" si="0"/>
        <v>95</v>
      </c>
      <c r="L15" s="21">
        <f t="shared" si="0"/>
        <v>71</v>
      </c>
      <c r="M15" s="19">
        <f t="shared" si="1"/>
        <v>166</v>
      </c>
    </row>
    <row r="16" spans="1:13" ht="15" customHeight="1" x14ac:dyDescent="0.25">
      <c r="A16" s="7"/>
      <c r="B16" s="6" t="s">
        <v>19</v>
      </c>
      <c r="C16" s="21"/>
      <c r="D16" s="21"/>
      <c r="E16" s="21">
        <v>20</v>
      </c>
      <c r="F16" s="21">
        <v>10</v>
      </c>
      <c r="G16" s="21"/>
      <c r="H16" s="21"/>
      <c r="I16" s="21"/>
      <c r="J16" s="21"/>
      <c r="K16" s="21">
        <f t="shared" ref="K16:L19" si="2">C16+E16+G16+I16</f>
        <v>20</v>
      </c>
      <c r="L16" s="21">
        <f t="shared" si="2"/>
        <v>10</v>
      </c>
      <c r="M16" s="19">
        <f t="shared" si="1"/>
        <v>30</v>
      </c>
    </row>
    <row r="17" spans="1:13" ht="16.5" customHeight="1" x14ac:dyDescent="0.25">
      <c r="A17" s="7"/>
      <c r="B17" s="8" t="s">
        <v>10</v>
      </c>
      <c r="C17" s="21"/>
      <c r="D17" s="21"/>
      <c r="E17" s="21">
        <v>15</v>
      </c>
      <c r="F17" s="21">
        <v>10</v>
      </c>
      <c r="G17" s="21"/>
      <c r="H17" s="21"/>
      <c r="I17" s="21"/>
      <c r="J17" s="21"/>
      <c r="K17" s="21">
        <f t="shared" si="2"/>
        <v>15</v>
      </c>
      <c r="L17" s="21">
        <f t="shared" si="2"/>
        <v>10</v>
      </c>
      <c r="M17" s="19">
        <f t="shared" si="1"/>
        <v>25</v>
      </c>
    </row>
    <row r="18" spans="1:13" x14ac:dyDescent="0.25">
      <c r="A18" s="7"/>
      <c r="B18" s="11" t="s">
        <v>11</v>
      </c>
      <c r="C18" s="21"/>
      <c r="D18" s="21"/>
      <c r="E18" s="21">
        <v>20</v>
      </c>
      <c r="F18" s="21">
        <v>10</v>
      </c>
      <c r="G18" s="21"/>
      <c r="H18" s="21"/>
      <c r="I18" s="21"/>
      <c r="J18" s="21"/>
      <c r="K18" s="21">
        <f t="shared" si="2"/>
        <v>20</v>
      </c>
      <c r="L18" s="21">
        <f t="shared" si="2"/>
        <v>10</v>
      </c>
      <c r="M18" s="19">
        <f t="shared" si="1"/>
        <v>30</v>
      </c>
    </row>
    <row r="19" spans="1:13" x14ac:dyDescent="0.25">
      <c r="A19" s="5" t="s">
        <v>32</v>
      </c>
      <c r="B19" s="6" t="s">
        <v>20</v>
      </c>
      <c r="C19" s="21"/>
      <c r="D19" s="21"/>
      <c r="E19" s="21">
        <v>120</v>
      </c>
      <c r="F19" s="21">
        <v>45</v>
      </c>
      <c r="G19" s="21"/>
      <c r="H19" s="21"/>
      <c r="I19" s="21">
        <v>18</v>
      </c>
      <c r="J19" s="21"/>
      <c r="K19" s="21">
        <f t="shared" si="2"/>
        <v>138</v>
      </c>
      <c r="L19" s="21">
        <f t="shared" si="2"/>
        <v>45</v>
      </c>
      <c r="M19" s="19">
        <f t="shared" si="1"/>
        <v>183</v>
      </c>
    </row>
    <row r="20" spans="1:13" x14ac:dyDescent="0.25">
      <c r="A20" s="9" t="s">
        <v>33</v>
      </c>
      <c r="B20" s="10" t="s">
        <v>15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19"/>
    </row>
    <row r="21" spans="1:13" x14ac:dyDescent="0.25">
      <c r="A21" s="3" t="s">
        <v>34</v>
      </c>
      <c r="B21" s="4" t="s">
        <v>12</v>
      </c>
      <c r="C21" s="21"/>
      <c r="D21" s="21"/>
      <c r="E21" s="22">
        <v>26</v>
      </c>
      <c r="F21" s="22">
        <v>16</v>
      </c>
      <c r="G21" s="21"/>
      <c r="H21" s="21"/>
      <c r="I21" s="21"/>
      <c r="J21" s="21"/>
      <c r="K21" s="21">
        <f>C21+E21+G21+I21</f>
        <v>26</v>
      </c>
      <c r="L21" s="21">
        <f>D21+F21+H21+J21</f>
        <v>16</v>
      </c>
      <c r="M21" s="19">
        <f>SUM(K21:L21)</f>
        <v>42</v>
      </c>
    </row>
    <row r="22" spans="1:13" ht="14.25" customHeight="1" x14ac:dyDescent="0.25">
      <c r="A22" s="18"/>
      <c r="B22" s="20" t="s">
        <v>23</v>
      </c>
      <c r="C22" s="19">
        <f>SUM(C8:C21)</f>
        <v>27</v>
      </c>
      <c r="D22" s="19">
        <f>SUM(D8:D21)</f>
        <v>28</v>
      </c>
      <c r="E22" s="19">
        <f>SUM(E8:E21)</f>
        <v>973</v>
      </c>
      <c r="F22" s="19">
        <f>SUM(F8:F21)</f>
        <v>331</v>
      </c>
      <c r="G22" s="21"/>
      <c r="H22" s="21"/>
      <c r="I22" s="19">
        <f>SUM(I8:I21)</f>
        <v>140</v>
      </c>
      <c r="J22" s="21"/>
      <c r="K22" s="19">
        <f>SUM(K8:K21)</f>
        <v>1140</v>
      </c>
      <c r="L22" s="19">
        <f>SUM(L8:L21)</f>
        <v>359</v>
      </c>
      <c r="M22" s="19">
        <f>SUM(M8:M21)</f>
        <v>1499</v>
      </c>
    </row>
  </sheetData>
  <mergeCells count="10">
    <mergeCell ref="E5:F5"/>
    <mergeCell ref="I5:J5"/>
    <mergeCell ref="A1:M1"/>
    <mergeCell ref="A2:M2"/>
    <mergeCell ref="A4:A6"/>
    <mergeCell ref="B4:B6"/>
    <mergeCell ref="C4:J4"/>
    <mergeCell ref="K4:M5"/>
    <mergeCell ref="C5:D5"/>
    <mergeCell ref="G5:H5"/>
  </mergeCells>
  <printOptions horizontalCentered="1"/>
  <pageMargins left="0.31496062992125984" right="0.31496062992125984" top="0.74803149606299213" bottom="0.74803149606299213" header="0.31496062992125984" footer="0.31496062992125984"/>
  <pageSetup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a.girginova</dc:creator>
  <cp:lastModifiedBy>Rositsa Koleva</cp:lastModifiedBy>
  <cp:lastPrinted>2021-04-10T10:33:39Z</cp:lastPrinted>
  <dcterms:created xsi:type="dcterms:W3CDTF">2012-02-21T14:34:35Z</dcterms:created>
  <dcterms:modified xsi:type="dcterms:W3CDTF">2021-05-27T09:57:32Z</dcterms:modified>
</cp:coreProperties>
</file>