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70E473B1-CAA7-444A-AC29-40568886005D}" xr6:coauthVersionLast="36" xr6:coauthVersionMax="36" xr10:uidLastSave="{00000000-0000-0000-0000-000000000000}"/>
  <bookViews>
    <workbookView xWindow="210" yWindow="540" windowWidth="15015" windowHeight="9150" xr2:uid="{00000000-000D-0000-FFFF-FFFF00000000}"/>
  </bookViews>
  <sheets>
    <sheet name="ВТУ &quot;Св. св. Кирил и Методий&quot;" sheetId="5" r:id="rId1"/>
  </sheets>
  <calcPr calcId="191029"/>
</workbook>
</file>

<file path=xl/calcChain.xml><?xml version="1.0" encoding="utf-8"?>
<calcChain xmlns="http://schemas.openxmlformats.org/spreadsheetml/2006/main">
  <c r="L20" i="5" l="1"/>
  <c r="E32" i="5" l="1"/>
  <c r="F32" i="5"/>
  <c r="G32" i="5"/>
  <c r="I32" i="5"/>
  <c r="M9" i="5"/>
  <c r="C32" i="5" l="1"/>
  <c r="K31" i="5"/>
  <c r="M31" i="5" s="1"/>
  <c r="K29" i="5"/>
  <c r="M29" i="5" s="1"/>
  <c r="K28" i="5"/>
  <c r="M28" i="5" s="1"/>
  <c r="K27" i="5"/>
  <c r="M27" i="5" s="1"/>
  <c r="K25" i="5"/>
  <c r="M25" i="5" s="1"/>
  <c r="K24" i="5"/>
  <c r="M24" i="5" s="1"/>
  <c r="K23" i="5"/>
  <c r="M23" i="5" s="1"/>
  <c r="K21" i="5"/>
  <c r="M21" i="5" s="1"/>
  <c r="K20" i="5"/>
  <c r="K19" i="5"/>
  <c r="K18" i="5"/>
  <c r="M18" i="5" s="1"/>
  <c r="L16" i="5"/>
  <c r="K16" i="5"/>
  <c r="L15" i="5"/>
  <c r="K15" i="5"/>
  <c r="L14" i="5"/>
  <c r="K14" i="5"/>
  <c r="L13" i="5"/>
  <c r="K13" i="5"/>
  <c r="L11" i="5"/>
  <c r="K11" i="5"/>
  <c r="L10" i="5"/>
  <c r="K10" i="5"/>
  <c r="M20" i="5" l="1"/>
  <c r="L32" i="5"/>
  <c r="K32" i="5"/>
  <c r="M15" i="5"/>
  <c r="M14" i="5"/>
  <c r="M11" i="5"/>
  <c r="M13" i="5"/>
  <c r="M16" i="5"/>
  <c r="M19" i="5"/>
  <c r="M10" i="5"/>
  <c r="M32" i="5" l="1"/>
</calcChain>
</file>

<file path=xl/sharedStrings.xml><?xml version="1.0" encoding="utf-8"?>
<sst xmlns="http://schemas.openxmlformats.org/spreadsheetml/2006/main" count="69" uniqueCount="60">
  <si>
    <t>ВЕЛИКОТЪРНОВСКИ УНИВЕРСИТЕТ "СВ. СВ. КИРИЛ И МЕТОДИЙ"</t>
  </si>
  <si>
    <t>Шифър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</si>
  <si>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</si>
  <si>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</si>
  <si>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</si>
  <si>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</si>
  <si>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</si>
  <si>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</si>
  <si>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</si>
  <si>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Педагогически науки</t>
  </si>
  <si>
    <t>Педагогика</t>
  </si>
  <si>
    <t>Педагогика на обучението по ...</t>
  </si>
  <si>
    <t>Хуманитарни науки</t>
  </si>
  <si>
    <t>Филология</t>
  </si>
  <si>
    <t>История и археология</t>
  </si>
  <si>
    <t>Философия</t>
  </si>
  <si>
    <t>Религия и теология</t>
  </si>
  <si>
    <t>Социални, стопански и правни науки</t>
  </si>
  <si>
    <t>Социология, антропология и науки за културата</t>
  </si>
  <si>
    <t>Психология</t>
  </si>
  <si>
    <t>Социални дейности</t>
  </si>
  <si>
    <t>Обществени комуникации и информационни науки</t>
  </si>
  <si>
    <t>Администрация и управление</t>
  </si>
  <si>
    <t>Икономика</t>
  </si>
  <si>
    <t>Природни науки, математика и информатика</t>
  </si>
  <si>
    <t>Информатика и компютърни науки</t>
  </si>
  <si>
    <t>Изкуства</t>
  </si>
  <si>
    <t>Изобразително изкуство</t>
  </si>
  <si>
    <t>ВСИЧКО:</t>
  </si>
  <si>
    <t>Право</t>
  </si>
  <si>
    <t>Науки за земята</t>
  </si>
  <si>
    <t>Математика</t>
  </si>
  <si>
    <t>2.3.</t>
  </si>
  <si>
    <t>1.1.</t>
  </si>
  <si>
    <t>Теория и управление на образованието</t>
  </si>
  <si>
    <t>ПРИЛОЖЕНИЕ № 1.4</t>
  </si>
  <si>
    <t>1.</t>
  </si>
  <si>
    <t>1.2.</t>
  </si>
  <si>
    <t>1.3.</t>
  </si>
  <si>
    <t>2.</t>
  </si>
  <si>
    <t>2.1.</t>
  </si>
  <si>
    <t>2.2.</t>
  </si>
  <si>
    <t>2.4.</t>
  </si>
  <si>
    <t>3.</t>
  </si>
  <si>
    <t>3.1.</t>
  </si>
  <si>
    <t>3.2.</t>
  </si>
  <si>
    <t>3.4.</t>
  </si>
  <si>
    <t>3.5.</t>
  </si>
  <si>
    <r>
      <t>3.6</t>
    </r>
    <r>
      <rPr>
        <sz val="11"/>
        <color indexed="9"/>
        <rFont val="Calibri"/>
        <family val="2"/>
        <charset val="204"/>
      </rPr>
      <t>.</t>
    </r>
    <r>
      <rPr>
        <sz val="11"/>
        <rFont val="Calibri"/>
        <family val="2"/>
        <charset val="204"/>
      </rPr>
      <t>.</t>
    </r>
  </si>
  <si>
    <t>3.7.</t>
  </si>
  <si>
    <t>3.8.</t>
  </si>
  <si>
    <t>4.</t>
  </si>
  <si>
    <r>
      <t>4.4</t>
    </r>
    <r>
      <rPr>
        <sz val="11"/>
        <color indexed="9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.</t>
    </r>
  </si>
  <si>
    <r>
      <t>4.5</t>
    </r>
    <r>
      <rPr>
        <sz val="11"/>
        <color indexed="9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.</t>
    </r>
  </si>
  <si>
    <t>4.6.</t>
  </si>
  <si>
    <t>8.</t>
  </si>
  <si>
    <t>8.2.</t>
  </si>
  <si>
    <t>Области на висше образование, 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</si>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</sst>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name val="Calibri"/>
      <family val="2"/>
      <charset val="204"/>
    </font>
    <font>
      <sz val="11"/>
      <color rgb="FF00B05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0" fillId="0" borderId="1" xfId="0" applyBorder="1"/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4" fillId="0" borderId="0" xfId="0" applyFont="1"/>
    <xf numFmtId="16" fontId="1" fillId="0" borderId="1" xfId="0" applyNumberFormat="1" applyFont="1" applyBorder="1"/>
    <xf numFmtId="0" fontId="0" fillId="0" borderId="0" xfId="0" applyBorder="1"/>
    <xf numFmtId="0" fontId="0" fillId="0" borderId="0" xfId="0" applyFill="1" applyBorder="1"/>
    <xf numFmtId="0" fontId="0" fillId="0" borderId="3" xfId="0" applyBorder="1" applyAlignment="1">
      <alignment horizontal="centerContinuous" vertical="center" wrapText="1"/>
    </xf>
    <xf numFmtId="16" fontId="3" fillId="0" borderId="1" xfId="0" applyNumberFormat="1" applyFont="1" applyBorder="1"/>
    <xf numFmtId="0" fontId="6" fillId="0" borderId="1" xfId="0" applyFont="1" applyBorder="1" applyAlignment="1">
      <alignment horizontal="centerContinuous" vertical="center" wrapText="1"/>
    </xf>
    <xf numFmtId="0" fontId="6" fillId="0" borderId="3" xfId="0" applyFont="1" applyBorder="1" applyAlignment="1">
      <alignment horizontal="centerContinuous" vertical="center" wrapText="1"/>
    </xf>
    <xf numFmtId="0" fontId="7" fillId="0" borderId="0" xfId="0" applyFont="1"/>
    <xf numFmtId="0" fontId="0" fillId="0" borderId="2" xfId="0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3" fontId="0" fillId="0" borderId="1" xfId="0" applyNumberFormat="1" applyBorder="1"/>
    <xf numFmtId="3" fontId="0" fillId="0" borderId="3" xfId="0" applyNumberFormat="1" applyBorder="1"/>
    <xf numFmtId="3" fontId="0" fillId="0" borderId="2" xfId="0" applyNumberFormat="1" applyBorder="1"/>
    <xf numFmtId="3" fontId="2" fillId="0" borderId="2" xfId="0" applyNumberFormat="1" applyFont="1" applyBorder="1"/>
    <xf numFmtId="3" fontId="2" fillId="0" borderId="2" xfId="0" applyNumberFormat="1" applyFont="1" applyFill="1" applyBorder="1"/>
    <xf numFmtId="3" fontId="4" fillId="0" borderId="1" xfId="0" applyNumberFormat="1" applyFont="1" applyBorder="1"/>
    <xf numFmtId="3" fontId="0" fillId="0" borderId="5" xfId="0" applyNumberFormat="1" applyBorder="1"/>
    <xf numFmtId="3" fontId="0" fillId="0" borderId="8" xfId="0" applyNumberFormat="1" applyBorder="1"/>
    <xf numFmtId="3" fontId="2" fillId="0" borderId="8" xfId="0" applyNumberFormat="1" applyFont="1" applyBorder="1"/>
    <xf numFmtId="3" fontId="2" fillId="0" borderId="1" xfId="0" applyNumberFormat="1" applyFont="1" applyBorder="1"/>
    <xf numFmtId="3" fontId="2" fillId="0" borderId="3" xfId="0" applyNumberFormat="1" applyFont="1" applyBorder="1"/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3"/>
  <sheetViews>
    <sheetView tabSelected="1" zoomScale="110" zoomScaleNormal="110" workbookViewId="0">
      <pane xSplit="2" ySplit="7" topLeftCell="C8" activePane="bottomRight" state="frozen"/>
      <selection pane="topRight" activeCell="C1" sqref="C1"/>
      <selection pane="bottomLeft" activeCell="A9" sqref="A9"/>
      <selection pane="bottomRight" activeCell="I5" sqref="I5:J5"/>
    </sheetView>
  </sheetViews>
  <sheetFormatPr defaultRowHeight="15" x14ac:dyDescent="0.25"/>
  <cols>
    <col min="1" max="1" width="7.5703125" bestFit="1" customWidth="1"/>
    <col min="2" max="2" width="47.85546875" customWidth="1"/>
    <col min="4" max="4" width="9.28515625" customWidth="1"/>
  </cols>
  <sheetData>
    <row r="1" spans="1:13" x14ac:dyDescent="0.25">
      <c r="A1" s="28" t="s">
        <v>35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x14ac:dyDescent="0.25">
      <c r="A4" s="30" t="s">
        <v>1</v>
      </c>
      <c r="B4" s="31" t="s">
        <v>57</v>
      </c>
      <c r="C4" s="32" t="s">
        <v>58</v>
      </c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ht="45" customHeight="1" x14ac:dyDescent="0.25">
      <c r="A5" s="30"/>
      <c r="B5" s="30"/>
      <c r="C5" s="33" t="s">
        <v>2</v>
      </c>
      <c r="D5" s="33"/>
      <c r="E5" s="33" t="s">
        <v>3</v>
      </c>
      <c r="F5" s="33"/>
      <c r="G5" s="33" t="s">
        <v>4</v>
      </c>
      <c r="H5" s="33"/>
      <c r="I5" s="33" t="s">
        <v>59</v>
      </c>
      <c r="J5" s="34"/>
      <c r="K5" s="35" t="s">
        <v>5</v>
      </c>
      <c r="L5" s="35"/>
      <c r="M5" s="35"/>
    </row>
    <row r="6" spans="1:13" ht="15" customHeight="1" x14ac:dyDescent="0.25">
      <c r="A6" s="30"/>
      <c r="B6" s="30"/>
      <c r="C6" s="1" t="s">
        <v>6</v>
      </c>
      <c r="D6" s="1" t="s">
        <v>7</v>
      </c>
      <c r="E6" s="1" t="s">
        <v>6</v>
      </c>
      <c r="F6" s="1" t="s">
        <v>7</v>
      </c>
      <c r="G6" s="1" t="s">
        <v>6</v>
      </c>
      <c r="H6" s="1" t="s">
        <v>7</v>
      </c>
      <c r="I6" s="1" t="s">
        <v>6</v>
      </c>
      <c r="J6" s="10" t="s">
        <v>7</v>
      </c>
      <c r="K6" s="15" t="s">
        <v>6</v>
      </c>
      <c r="L6" s="15" t="s">
        <v>7</v>
      </c>
      <c r="M6" s="15" t="s">
        <v>8</v>
      </c>
    </row>
    <row r="7" spans="1:13" x14ac:dyDescent="0.2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3">
        <v>10</v>
      </c>
      <c r="K7" s="16">
        <v>11</v>
      </c>
      <c r="L7" s="16">
        <v>12</v>
      </c>
      <c r="M7" s="16">
        <v>13</v>
      </c>
    </row>
    <row r="8" spans="1:13" x14ac:dyDescent="0.25">
      <c r="A8" s="3" t="s">
        <v>36</v>
      </c>
      <c r="B8" s="3" t="s">
        <v>9</v>
      </c>
      <c r="C8" s="17"/>
      <c r="D8" s="17"/>
      <c r="E8" s="17"/>
      <c r="F8" s="17"/>
      <c r="G8" s="17"/>
      <c r="H8" s="17"/>
      <c r="I8" s="17"/>
      <c r="J8" s="18"/>
      <c r="K8" s="19"/>
      <c r="L8" s="19"/>
      <c r="M8" s="19"/>
    </row>
    <row r="9" spans="1:13" x14ac:dyDescent="0.25">
      <c r="A9" s="4" t="s">
        <v>33</v>
      </c>
      <c r="B9" s="4" t="s">
        <v>34</v>
      </c>
      <c r="C9" s="17"/>
      <c r="D9" s="17"/>
      <c r="E9" s="17"/>
      <c r="F9" s="17"/>
      <c r="G9" s="17"/>
      <c r="H9" s="17"/>
      <c r="I9" s="17">
        <v>5</v>
      </c>
      <c r="J9" s="18"/>
      <c r="K9" s="19">
        <v>5</v>
      </c>
      <c r="L9" s="19"/>
      <c r="M9" s="20">
        <f>K9+L9</f>
        <v>5</v>
      </c>
    </row>
    <row r="10" spans="1:13" x14ac:dyDescent="0.25">
      <c r="A10" s="2" t="s">
        <v>37</v>
      </c>
      <c r="B10" s="2" t="s">
        <v>10</v>
      </c>
      <c r="C10" s="17">
        <v>70</v>
      </c>
      <c r="D10" s="17"/>
      <c r="E10" s="17">
        <v>276</v>
      </c>
      <c r="F10" s="17">
        <v>100</v>
      </c>
      <c r="G10" s="17"/>
      <c r="H10" s="17"/>
      <c r="I10" s="17">
        <v>10</v>
      </c>
      <c r="J10" s="18"/>
      <c r="K10" s="19">
        <f>C10+E10+G10+I10</f>
        <v>356</v>
      </c>
      <c r="L10" s="19">
        <f>D10+F10+H10+J10</f>
        <v>100</v>
      </c>
      <c r="M10" s="21">
        <f>K10+L10</f>
        <v>456</v>
      </c>
    </row>
    <row r="11" spans="1:13" x14ac:dyDescent="0.25">
      <c r="A11" s="2" t="s">
        <v>38</v>
      </c>
      <c r="B11" s="2" t="s">
        <v>11</v>
      </c>
      <c r="C11" s="17"/>
      <c r="D11" s="17"/>
      <c r="E11" s="17">
        <v>241</v>
      </c>
      <c r="F11" s="17">
        <v>70</v>
      </c>
      <c r="G11" s="17"/>
      <c r="H11" s="17"/>
      <c r="I11" s="17">
        <v>30</v>
      </c>
      <c r="J11" s="18"/>
      <c r="K11" s="19">
        <f t="shared" ref="K11:L31" si="0">C11+E11+G11+I11</f>
        <v>271</v>
      </c>
      <c r="L11" s="19">
        <f t="shared" si="0"/>
        <v>70</v>
      </c>
      <c r="M11" s="21">
        <f t="shared" ref="M11:M31" si="1">K11+L11</f>
        <v>341</v>
      </c>
    </row>
    <row r="12" spans="1:13" x14ac:dyDescent="0.25">
      <c r="A12" s="3" t="s">
        <v>39</v>
      </c>
      <c r="B12" s="3" t="s">
        <v>12</v>
      </c>
      <c r="C12" s="17"/>
      <c r="D12" s="17"/>
      <c r="E12" s="17"/>
      <c r="F12" s="17"/>
      <c r="G12" s="17"/>
      <c r="H12" s="17"/>
      <c r="I12" s="17"/>
      <c r="J12" s="18"/>
      <c r="K12" s="19"/>
      <c r="L12" s="19"/>
      <c r="M12" s="21"/>
    </row>
    <row r="13" spans="1:13" x14ac:dyDescent="0.25">
      <c r="A13" s="2" t="s">
        <v>40</v>
      </c>
      <c r="B13" s="2" t="s">
        <v>13</v>
      </c>
      <c r="C13" s="17"/>
      <c r="D13" s="17"/>
      <c r="E13" s="17">
        <v>284</v>
      </c>
      <c r="F13" s="17">
        <v>17</v>
      </c>
      <c r="G13" s="17"/>
      <c r="H13" s="17"/>
      <c r="I13" s="17">
        <v>20</v>
      </c>
      <c r="J13" s="18"/>
      <c r="K13" s="19">
        <f t="shared" si="0"/>
        <v>304</v>
      </c>
      <c r="L13" s="19">
        <f t="shared" si="0"/>
        <v>17</v>
      </c>
      <c r="M13" s="21">
        <f t="shared" si="1"/>
        <v>321</v>
      </c>
    </row>
    <row r="14" spans="1:13" x14ac:dyDescent="0.25">
      <c r="A14" s="2" t="s">
        <v>41</v>
      </c>
      <c r="B14" s="2" t="s">
        <v>14</v>
      </c>
      <c r="C14" s="17"/>
      <c r="D14" s="17"/>
      <c r="E14" s="17">
        <v>30</v>
      </c>
      <c r="F14" s="17">
        <v>18</v>
      </c>
      <c r="G14" s="17"/>
      <c r="H14" s="17"/>
      <c r="I14" s="17">
        <v>12</v>
      </c>
      <c r="J14" s="18"/>
      <c r="K14" s="19">
        <f t="shared" si="0"/>
        <v>42</v>
      </c>
      <c r="L14" s="19">
        <f t="shared" si="0"/>
        <v>18</v>
      </c>
      <c r="M14" s="20">
        <f t="shared" si="1"/>
        <v>60</v>
      </c>
    </row>
    <row r="15" spans="1:13" x14ac:dyDescent="0.25">
      <c r="A15" s="2" t="s">
        <v>32</v>
      </c>
      <c r="B15" s="2" t="s">
        <v>15</v>
      </c>
      <c r="C15" s="17"/>
      <c r="D15" s="17"/>
      <c r="E15" s="17">
        <v>18</v>
      </c>
      <c r="F15" s="17">
        <v>15</v>
      </c>
      <c r="G15" s="17"/>
      <c r="H15" s="17"/>
      <c r="I15" s="17"/>
      <c r="J15" s="18"/>
      <c r="K15" s="19">
        <f t="shared" si="0"/>
        <v>18</v>
      </c>
      <c r="L15" s="19">
        <f t="shared" si="0"/>
        <v>15</v>
      </c>
      <c r="M15" s="20">
        <f t="shared" si="1"/>
        <v>33</v>
      </c>
    </row>
    <row r="16" spans="1:13" x14ac:dyDescent="0.25">
      <c r="A16" s="2" t="s">
        <v>42</v>
      </c>
      <c r="B16" s="2" t="s">
        <v>16</v>
      </c>
      <c r="C16" s="17"/>
      <c r="D16" s="17"/>
      <c r="E16" s="17">
        <v>10</v>
      </c>
      <c r="F16" s="17">
        <v>10</v>
      </c>
      <c r="G16" s="17"/>
      <c r="H16" s="17"/>
      <c r="I16" s="17">
        <v>10</v>
      </c>
      <c r="J16" s="18"/>
      <c r="K16" s="19">
        <f t="shared" si="0"/>
        <v>20</v>
      </c>
      <c r="L16" s="19">
        <f t="shared" si="0"/>
        <v>10</v>
      </c>
      <c r="M16" s="20">
        <f t="shared" si="1"/>
        <v>30</v>
      </c>
    </row>
    <row r="17" spans="1:15" x14ac:dyDescent="0.25">
      <c r="A17" s="3" t="s">
        <v>43</v>
      </c>
      <c r="B17" s="3" t="s">
        <v>17</v>
      </c>
      <c r="C17" s="17"/>
      <c r="D17" s="17"/>
      <c r="E17" s="17"/>
      <c r="F17" s="17"/>
      <c r="G17" s="17"/>
      <c r="H17" s="17"/>
      <c r="I17" s="17"/>
      <c r="J17" s="18"/>
      <c r="K17" s="19"/>
      <c r="L17" s="19"/>
      <c r="M17" s="20"/>
      <c r="O17" s="6"/>
    </row>
    <row r="18" spans="1:15" x14ac:dyDescent="0.25">
      <c r="A18" s="2" t="s">
        <v>44</v>
      </c>
      <c r="B18" s="2" t="s">
        <v>18</v>
      </c>
      <c r="C18" s="17"/>
      <c r="D18" s="17"/>
      <c r="E18" s="17">
        <v>22</v>
      </c>
      <c r="F18" s="17"/>
      <c r="G18" s="17"/>
      <c r="H18" s="17"/>
      <c r="I18" s="17"/>
      <c r="J18" s="18"/>
      <c r="K18" s="19">
        <f t="shared" si="0"/>
        <v>22</v>
      </c>
      <c r="L18" s="19"/>
      <c r="M18" s="20">
        <f t="shared" si="1"/>
        <v>22</v>
      </c>
    </row>
    <row r="19" spans="1:15" x14ac:dyDescent="0.25">
      <c r="A19" s="2" t="s">
        <v>45</v>
      </c>
      <c r="B19" s="2" t="s">
        <v>19</v>
      </c>
      <c r="C19" s="17"/>
      <c r="D19" s="17"/>
      <c r="E19" s="17">
        <v>50</v>
      </c>
      <c r="F19" s="17"/>
      <c r="G19" s="17"/>
      <c r="H19" s="17"/>
      <c r="I19" s="17"/>
      <c r="J19" s="18"/>
      <c r="K19" s="19">
        <f t="shared" si="0"/>
        <v>50</v>
      </c>
      <c r="L19" s="19"/>
      <c r="M19" s="20">
        <f t="shared" si="1"/>
        <v>50</v>
      </c>
    </row>
    <row r="20" spans="1:15" x14ac:dyDescent="0.25">
      <c r="A20" s="2" t="s">
        <v>46</v>
      </c>
      <c r="B20" s="5" t="s">
        <v>20</v>
      </c>
      <c r="C20" s="17"/>
      <c r="D20" s="17"/>
      <c r="E20" s="17">
        <v>21</v>
      </c>
      <c r="F20" s="17">
        <v>15</v>
      </c>
      <c r="G20" s="17"/>
      <c r="H20" s="17"/>
      <c r="I20" s="17"/>
      <c r="J20" s="18"/>
      <c r="K20" s="19">
        <f t="shared" si="0"/>
        <v>21</v>
      </c>
      <c r="L20" s="19">
        <f t="shared" si="0"/>
        <v>15</v>
      </c>
      <c r="M20" s="20">
        <f t="shared" si="1"/>
        <v>36</v>
      </c>
    </row>
    <row r="21" spans="1:15" x14ac:dyDescent="0.25">
      <c r="A21" s="2" t="s">
        <v>47</v>
      </c>
      <c r="B21" s="5" t="s">
        <v>21</v>
      </c>
      <c r="C21" s="17"/>
      <c r="D21" s="17"/>
      <c r="E21" s="17">
        <v>15</v>
      </c>
      <c r="F21" s="22"/>
      <c r="G21" s="17"/>
      <c r="H21" s="17"/>
      <c r="I21" s="17"/>
      <c r="J21" s="18"/>
      <c r="K21" s="19">
        <f t="shared" si="0"/>
        <v>15</v>
      </c>
      <c r="L21" s="19"/>
      <c r="M21" s="20">
        <f t="shared" si="1"/>
        <v>15</v>
      </c>
    </row>
    <row r="22" spans="1:15" x14ac:dyDescent="0.25">
      <c r="A22" s="11" t="s">
        <v>48</v>
      </c>
      <c r="B22" s="4" t="s">
        <v>29</v>
      </c>
      <c r="C22" s="17"/>
      <c r="D22" s="17"/>
      <c r="E22" s="17"/>
      <c r="F22" s="17"/>
      <c r="G22" s="17"/>
      <c r="H22" s="17"/>
      <c r="I22" s="17"/>
      <c r="J22" s="18"/>
      <c r="K22" s="19"/>
      <c r="L22" s="19"/>
      <c r="M22" s="20"/>
    </row>
    <row r="23" spans="1:15" x14ac:dyDescent="0.25">
      <c r="A23" s="2"/>
      <c r="B23" s="2" t="s">
        <v>29</v>
      </c>
      <c r="C23" s="17"/>
      <c r="D23" s="17"/>
      <c r="E23" s="17"/>
      <c r="F23" s="17"/>
      <c r="G23" s="17">
        <v>81</v>
      </c>
      <c r="H23" s="17"/>
      <c r="I23" s="17"/>
      <c r="J23" s="18"/>
      <c r="K23" s="19">
        <f t="shared" si="0"/>
        <v>81</v>
      </c>
      <c r="L23" s="19"/>
      <c r="M23" s="20">
        <f t="shared" si="1"/>
        <v>81</v>
      </c>
    </row>
    <row r="24" spans="1:15" x14ac:dyDescent="0.25">
      <c r="A24" s="2" t="s">
        <v>49</v>
      </c>
      <c r="B24" s="2" t="s">
        <v>22</v>
      </c>
      <c r="C24" s="17"/>
      <c r="D24" s="17"/>
      <c r="E24" s="17">
        <v>37</v>
      </c>
      <c r="F24" s="17"/>
      <c r="G24" s="17"/>
      <c r="H24" s="17"/>
      <c r="I24" s="17"/>
      <c r="J24" s="18"/>
      <c r="K24" s="19">
        <f t="shared" si="0"/>
        <v>37</v>
      </c>
      <c r="L24" s="19"/>
      <c r="M24" s="20">
        <f t="shared" si="1"/>
        <v>37</v>
      </c>
    </row>
    <row r="25" spans="1:15" x14ac:dyDescent="0.25">
      <c r="A25" s="2" t="s">
        <v>50</v>
      </c>
      <c r="B25" s="2" t="s">
        <v>23</v>
      </c>
      <c r="C25" s="17"/>
      <c r="D25" s="17"/>
      <c r="E25" s="17">
        <v>67</v>
      </c>
      <c r="F25" s="17"/>
      <c r="G25" s="17"/>
      <c r="H25" s="17"/>
      <c r="I25" s="17"/>
      <c r="J25" s="18"/>
      <c r="K25" s="19">
        <f t="shared" si="0"/>
        <v>67</v>
      </c>
      <c r="L25" s="19"/>
      <c r="M25" s="20">
        <f t="shared" si="1"/>
        <v>67</v>
      </c>
    </row>
    <row r="26" spans="1:15" x14ac:dyDescent="0.25">
      <c r="A26" s="3" t="s">
        <v>51</v>
      </c>
      <c r="B26" s="3" t="s">
        <v>24</v>
      </c>
      <c r="C26" s="17"/>
      <c r="D26" s="17"/>
      <c r="E26" s="17"/>
      <c r="F26" s="17"/>
      <c r="G26" s="17"/>
      <c r="H26" s="17"/>
      <c r="I26" s="17"/>
      <c r="J26" s="18"/>
      <c r="K26" s="19"/>
      <c r="L26" s="19"/>
      <c r="M26" s="20"/>
    </row>
    <row r="27" spans="1:15" x14ac:dyDescent="0.25">
      <c r="A27" s="7" t="s">
        <v>52</v>
      </c>
      <c r="B27" s="4" t="s">
        <v>30</v>
      </c>
      <c r="C27" s="17"/>
      <c r="D27" s="17"/>
      <c r="E27" s="17">
        <v>20</v>
      </c>
      <c r="F27" s="17"/>
      <c r="G27" s="17"/>
      <c r="H27" s="17"/>
      <c r="I27" s="17"/>
      <c r="J27" s="18"/>
      <c r="K27" s="19">
        <f t="shared" si="0"/>
        <v>20</v>
      </c>
      <c r="L27" s="19"/>
      <c r="M27" s="21">
        <f t="shared" si="1"/>
        <v>20</v>
      </c>
    </row>
    <row r="28" spans="1:15" x14ac:dyDescent="0.25">
      <c r="A28" s="7" t="s">
        <v>53</v>
      </c>
      <c r="B28" s="4" t="s">
        <v>31</v>
      </c>
      <c r="C28" s="17"/>
      <c r="D28" s="17"/>
      <c r="E28" s="17"/>
      <c r="F28" s="17"/>
      <c r="G28" s="17"/>
      <c r="H28" s="17"/>
      <c r="I28" s="17">
        <v>4</v>
      </c>
      <c r="J28" s="18"/>
      <c r="K28" s="19">
        <f t="shared" si="0"/>
        <v>4</v>
      </c>
      <c r="L28" s="19"/>
      <c r="M28" s="20">
        <f t="shared" si="1"/>
        <v>4</v>
      </c>
    </row>
    <row r="29" spans="1:15" x14ac:dyDescent="0.25">
      <c r="A29" s="2" t="s">
        <v>54</v>
      </c>
      <c r="B29" s="2" t="s">
        <v>25</v>
      </c>
      <c r="C29" s="17"/>
      <c r="D29" s="17"/>
      <c r="E29" s="17">
        <v>110</v>
      </c>
      <c r="F29" s="17"/>
      <c r="G29" s="17"/>
      <c r="H29" s="17"/>
      <c r="I29" s="17">
        <v>30</v>
      </c>
      <c r="J29" s="18"/>
      <c r="K29" s="19">
        <f t="shared" si="0"/>
        <v>140</v>
      </c>
      <c r="L29" s="19"/>
      <c r="M29" s="20">
        <f t="shared" si="1"/>
        <v>140</v>
      </c>
    </row>
    <row r="30" spans="1:15" x14ac:dyDescent="0.25">
      <c r="A30" s="3" t="s">
        <v>55</v>
      </c>
      <c r="B30" s="3" t="s">
        <v>26</v>
      </c>
      <c r="C30" s="17"/>
      <c r="D30" s="17"/>
      <c r="E30" s="17"/>
      <c r="F30" s="17"/>
      <c r="G30" s="17"/>
      <c r="H30" s="17"/>
      <c r="I30" s="17"/>
      <c r="J30" s="23"/>
      <c r="K30" s="19"/>
      <c r="L30" s="19"/>
      <c r="M30" s="20"/>
    </row>
    <row r="31" spans="1:15" x14ac:dyDescent="0.25">
      <c r="A31" s="2" t="s">
        <v>56</v>
      </c>
      <c r="B31" s="2" t="s">
        <v>27</v>
      </c>
      <c r="C31" s="17"/>
      <c r="D31" s="17"/>
      <c r="E31" s="17">
        <v>55</v>
      </c>
      <c r="F31" s="17"/>
      <c r="G31" s="17"/>
      <c r="H31" s="17"/>
      <c r="I31" s="18">
        <v>9</v>
      </c>
      <c r="J31" s="19"/>
      <c r="K31" s="24">
        <f t="shared" si="0"/>
        <v>64</v>
      </c>
      <c r="L31" s="19"/>
      <c r="M31" s="25">
        <f t="shared" si="1"/>
        <v>64</v>
      </c>
    </row>
    <row r="32" spans="1:15" x14ac:dyDescent="0.25">
      <c r="A32" s="3"/>
      <c r="B32" s="3" t="s">
        <v>28</v>
      </c>
      <c r="C32" s="26">
        <f>SUM(C10:C31)</f>
        <v>70</v>
      </c>
      <c r="D32" s="26"/>
      <c r="E32" s="26">
        <f>SUM(E9:E31)</f>
        <v>1256</v>
      </c>
      <c r="F32" s="26">
        <f>SUM(F9:F31)</f>
        <v>245</v>
      </c>
      <c r="G32" s="26">
        <f>SUM(G9:G31)</f>
        <v>81</v>
      </c>
      <c r="H32" s="26"/>
      <c r="I32" s="27">
        <f>SUM(I9:I31)</f>
        <v>130</v>
      </c>
      <c r="J32" s="20"/>
      <c r="K32" s="20">
        <f>SUM(K9:K31)</f>
        <v>1537</v>
      </c>
      <c r="L32" s="20">
        <f>SUM(L9:L31)</f>
        <v>245</v>
      </c>
      <c r="M32" s="20">
        <f>SUM(M9:M31)</f>
        <v>1782</v>
      </c>
    </row>
    <row r="33" spans="2:11" x14ac:dyDescent="0.25">
      <c r="J33" s="8"/>
      <c r="K33" s="9"/>
    </row>
    <row r="38" spans="2:11" x14ac:dyDescent="0.25">
      <c r="J38" s="14"/>
    </row>
    <row r="43" spans="2:11" x14ac:dyDescent="0.25">
      <c r="B43" s="14"/>
    </row>
  </sheetData>
  <mergeCells count="10">
    <mergeCell ref="A1:M1"/>
    <mergeCell ref="A2:M3"/>
    <mergeCell ref="A4:A6"/>
    <mergeCell ref="B4:B6"/>
    <mergeCell ref="C4:M4"/>
    <mergeCell ref="C5:D5"/>
    <mergeCell ref="E5:F5"/>
    <mergeCell ref="G5:H5"/>
    <mergeCell ref="I5:J5"/>
    <mergeCell ref="K5:M5"/>
  </mergeCells>
  <printOptions horizontalCentered="1"/>
  <pageMargins left="0.31496062992125984" right="0.31496062992125984" top="0.74803149606299213" bottom="0.74803149606299213" header="0.9055118110236221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ВТУ "Св. св. Кирил и Методий"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G Babayan</dc:creator>
  <cp:lastModifiedBy>Rositsa Koleva</cp:lastModifiedBy>
  <cp:lastPrinted>2021-04-10T12:36:06Z</cp:lastPrinted>
  <dcterms:created xsi:type="dcterms:W3CDTF">2011-04-12T12:12:50Z</dcterms:created>
  <dcterms:modified xsi:type="dcterms:W3CDTF">2021-05-27T09:45:41Z</dcterms:modified>
</cp:coreProperties>
</file>