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L:\PRIN\ww\25P\"/>
    </mc:Choice>
  </mc:AlternateContent>
  <xr:revisionPtr revIDLastSave="0" documentId="8_{B34FB688-2D4A-433C-B4D3-144E5533E0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l obshtini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0" i="1" l="1"/>
  <c r="D84" i="1"/>
  <c r="D67" i="1"/>
  <c r="D64" i="1"/>
  <c r="D60" i="1"/>
  <c r="D44" i="1"/>
  <c r="D37" i="1"/>
  <c r="D32" i="1"/>
  <c r="D26" i="1"/>
  <c r="D13" i="1"/>
  <c r="D93" i="1" l="1"/>
  <c r="D89" i="1"/>
  <c r="D58" i="1"/>
  <c r="D56" i="1"/>
  <c r="D54" i="1"/>
  <c r="D51" i="1"/>
  <c r="D42" i="1"/>
  <c r="D7" i="1"/>
  <c r="D95" i="1" l="1"/>
</calcChain>
</file>

<file path=xl/sharedStrings.xml><?xml version="1.0" encoding="utf-8"?>
<sst xmlns="http://schemas.openxmlformats.org/spreadsheetml/2006/main" count="256" uniqueCount="225">
  <si>
    <t>ДЕЙНОСТИ ЗА ПРЕДОТВРАТЯВАНЕ, ОВЛАДЯВАНЕ И ПРЕОДОЛЯВАНЕ НА ПОСЛЕДИЦИТЕ ОТ БЕДСТВИЯ</t>
  </si>
  <si>
    <t>№</t>
  </si>
  <si>
    <t>Община</t>
  </si>
  <si>
    <t>Дейност</t>
  </si>
  <si>
    <t>Сума</t>
  </si>
  <si>
    <t>1</t>
  </si>
  <si>
    <t>2</t>
  </si>
  <si>
    <t>3</t>
  </si>
  <si>
    <t>4</t>
  </si>
  <si>
    <t>1.</t>
  </si>
  <si>
    <t>ОБЛАСТ БЛАГОЕВГРАД</t>
  </si>
  <si>
    <t>1.1</t>
  </si>
  <si>
    <t>1.2</t>
  </si>
  <si>
    <t>1.3</t>
  </si>
  <si>
    <t>1.4</t>
  </si>
  <si>
    <t>1.5</t>
  </si>
  <si>
    <t>Симитли</t>
  </si>
  <si>
    <t>Якоруда</t>
  </si>
  <si>
    <t>2.</t>
  </si>
  <si>
    <t>ОБЛАСТ БУРГАС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</si>
  <si>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</si>
  <si>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</si>
  <si>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</si>
  <si>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</si>
  <si>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</si>
  <si>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</si>
  <si>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</si>
  <si>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</si>
  <si>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</si>
  <si>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</si>
  <si>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</si>
  <si>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Царево</t>
  </si>
  <si>
    <t>2.12</t>
  </si>
  <si>
    <t>3.</t>
  </si>
  <si>
    <t>4.</t>
  </si>
  <si>
    <t>5.</t>
  </si>
  <si>
    <t>ОБЛАСТ ВРАЦА</t>
  </si>
  <si>
    <t>Хайредин</t>
  </si>
  <si>
    <t>ОБЛАСТ КЪРДЖАЛИ</t>
  </si>
  <si>
    <t>7.</t>
  </si>
  <si>
    <t>ОБЛАСТ КЮСТЕНДИЛ</t>
  </si>
  <si>
    <t>8.</t>
  </si>
  <si>
    <t>8.1</t>
  </si>
  <si>
    <t>9.</t>
  </si>
  <si>
    <t>ОБЛАСТ МОНТАНА</t>
  </si>
  <si>
    <t>9.1</t>
  </si>
  <si>
    <t>Бойчиновци</t>
  </si>
  <si>
    <t>ОБЛАСТ ПАЗАРДЖИК</t>
  </si>
  <si>
    <t>10.1</t>
  </si>
  <si>
    <t>10.2</t>
  </si>
  <si>
    <t>Септември</t>
  </si>
  <si>
    <t>10.3</t>
  </si>
  <si>
    <t>10.4</t>
  </si>
  <si>
    <t>10.5</t>
  </si>
  <si>
    <t>11.</t>
  </si>
  <si>
    <t>ОБЛАСТ ПЛЕВЕН</t>
  </si>
  <si>
    <t>11.1</t>
  </si>
  <si>
    <t>Гулянци</t>
  </si>
  <si>
    <t>11.2</t>
  </si>
  <si>
    <t>12.</t>
  </si>
  <si>
    <t>ОБЛАСТ ПЛОВДИВ</t>
  </si>
  <si>
    <t>12.1</t>
  </si>
  <si>
    <t>12.2</t>
  </si>
  <si>
    <t>13.</t>
  </si>
  <si>
    <t>ОБЛАСТ РАЗГРАД</t>
  </si>
  <si>
    <t>13.1</t>
  </si>
  <si>
    <t>14.</t>
  </si>
  <si>
    <t>ОБЛАСТ РУСЕ</t>
  </si>
  <si>
    <t>14.1</t>
  </si>
  <si>
    <t>15.</t>
  </si>
  <si>
    <t>ОБЛАСТ СЛИВЕН</t>
  </si>
  <si>
    <t>15.1</t>
  </si>
  <si>
    <t>15.2</t>
  </si>
  <si>
    <t>15.3</t>
  </si>
  <si>
    <t>16.</t>
  </si>
  <si>
    <t>ОБЛАСТ СМОЛЯН</t>
  </si>
  <si>
    <t>16.1</t>
  </si>
  <si>
    <t>Борино</t>
  </si>
  <si>
    <t>Мадан</t>
  </si>
  <si>
    <t>СОФИЙСКА ОБЛАСТ</t>
  </si>
  <si>
    <t>Копривщица</t>
  </si>
  <si>
    <t>Костенец</t>
  </si>
  <si>
    <t>Костинброд</t>
  </si>
  <si>
    <t>Своге</t>
  </si>
  <si>
    <t>ОБЛАСТ СТАРА ЗАГОРА</t>
  </si>
  <si>
    <t>Гълъбово</t>
  </si>
  <si>
    <t>ОБЛАСТ ХАСКОВО</t>
  </si>
  <si>
    <t>Тополовград</t>
  </si>
  <si>
    <t>ОБЛАСТ ШУМЕН</t>
  </si>
  <si>
    <t>Общо:</t>
  </si>
  <si>
    <t>Гоце Делчев</t>
  </si>
  <si>
    <t>Петрич</t>
  </si>
  <si>
    <t>Сандански</t>
  </si>
  <si>
    <t>Отстраняване на последствия от вредното въздействие на водите - мостово съоръжение кв. "Белия бряг" , гр. Царево</t>
  </si>
  <si>
    <t>Отстраняване на последствия от вредното въздействие на водите - общински път BGS 1280 /II-99, Приморско-Царево/ - Лозенец-Царево-/II-99/ общ. Царево</t>
  </si>
  <si>
    <t>Отстраняване на последствията от вредното въздействие на водите по улици и общински пътища  в  общ. Царево</t>
  </si>
  <si>
    <t>Борован</t>
  </si>
  <si>
    <t>Роман</t>
  </si>
  <si>
    <t>Ардино</t>
  </si>
  <si>
    <t>Момчилград</t>
  </si>
  <si>
    <t>Разплащане на разходи за провеждане на растителнозащитни мероприятия във връзка с нашествието на марокански скакалци на територията на общината</t>
  </si>
  <si>
    <t>Дупница</t>
  </si>
  <si>
    <t>Кочериново</t>
  </si>
  <si>
    <t>Кюстендил</t>
  </si>
  <si>
    <t>Аварийно възстановяване на ул. "Христо Ботев" о.т. 100-99-98-28-27-26-24-23-22-21-20-19-18, в с.Кобиляк</t>
  </si>
  <si>
    <t>Ракитово</t>
  </si>
  <si>
    <t>Белене</t>
  </si>
  <si>
    <t>Садово</t>
  </si>
  <si>
    <t>Лозница</t>
  </si>
  <si>
    <t>Русе</t>
  </si>
  <si>
    <t>ОБЛАСТ СИЛИСТРА</t>
  </si>
  <si>
    <t>Силистра</t>
  </si>
  <si>
    <t>Котел</t>
  </si>
  <si>
    <t>Твърдица</t>
  </si>
  <si>
    <t xml:space="preserve">Скално-почвено свличане на път IV-53034 при км 23+100 Твърдица - Шивачево, община Твърдица </t>
  </si>
  <si>
    <t>Изграждане на подпорна стена за възстановяване и укрепване на път SML 1031 /Тешел-Буйново-Кожари/ от км 7+780 до км 7+890</t>
  </si>
  <si>
    <t>Разплащане на разходи за овладяване на пожар в с. Мъдрец</t>
  </si>
  <si>
    <t>Мъглиж</t>
  </si>
  <si>
    <t>Авариен ремонт на надлез на общински път SZR 1081 /Тулово-Мъглиж/ при км 3+100 и над републикански първокласен път I-6 /Е871/ при км 324+466</t>
  </si>
  <si>
    <t>Златица</t>
  </si>
  <si>
    <t>Ихтиман</t>
  </si>
  <si>
    <t>Разплащане на разходи за възстановяване на щети в следствие на проливни валежи на територията на общ. Копривщица</t>
  </si>
  <si>
    <t>Разплащане на разходи за аварийно почистване на коритото на дерето от "Спирката" към р. Пчелинска, дерето от "Училището" към р. Пчелинска, дерето под центъра на к.к. Пчелински бани</t>
  </si>
  <si>
    <t>Самоков</t>
  </si>
  <si>
    <t>Разплащане на непредвидени разходи за овладяване и ликвидиране на пожар възникнал на територията на общ. Тополовград</t>
  </si>
  <si>
    <t>Харманли</t>
  </si>
  <si>
    <t xml:space="preserve">Разплащане на разходи за спасителни и неотложни работи за гасене на пожар в землището на селата Изворово, Коларово, Доситеево и ЗЗ "Радичево" </t>
  </si>
  <si>
    <t>Венец</t>
  </si>
  <si>
    <t>3.1</t>
  </si>
  <si>
    <t>3.2</t>
  </si>
  <si>
    <t>3.3</t>
  </si>
  <si>
    <t>3.4</t>
  </si>
  <si>
    <t>3.5</t>
  </si>
  <si>
    <t>6.1</t>
  </si>
  <si>
    <t>6.2</t>
  </si>
  <si>
    <t>6.3</t>
  </si>
  <si>
    <t>6.4</t>
  </si>
  <si>
    <t>10.</t>
  </si>
  <si>
    <t>13.2</t>
  </si>
  <si>
    <t>13.3</t>
  </si>
  <si>
    <t>13.4</t>
  </si>
  <si>
    <t>13.5</t>
  </si>
  <si>
    <t>14.2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</si>
  <si>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</si>
  <si>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</si>
  <si>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</si>
  <si>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</si>
  <si>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</si>
  <si>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</si>
  <si>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</si>
  <si>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</si>
  <si>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</si>
  <si>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5.1</t>
  </si>
  <si>
    <t xml:space="preserve">6. </t>
  </si>
  <si>
    <t>6.5</t>
  </si>
  <si>
    <t>6.6</t>
  </si>
  <si>
    <t>7.1</t>
  </si>
  <si>
    <t>7.2</t>
  </si>
  <si>
    <t>14.3</t>
  </si>
  <si>
    <t>14.4</t>
  </si>
  <si>
    <t>13.6</t>
  </si>
  <si>
    <t>13.7</t>
  </si>
  <si>
    <t>13.8</t>
  </si>
  <si>
    <t>13.9</t>
  </si>
  <si>
    <t>13.10</t>
  </si>
  <si>
    <t>13.11</t>
  </si>
  <si>
    <t>13.12</t>
  </si>
  <si>
    <t>13.13</t>
  </si>
  <si>
    <t>Консервация и реставрация на фасадите и ремонт на покрива на храм "Св.св. Петър и Павел",  с. Преколница</t>
  </si>
  <si>
    <t>Разплащане на разходи за овладяване на частично бедствено положение при пожар на територията на гр. Септември, гр. Ветрен, с. Злокучене, с. Ковачево и с. Виноградец</t>
  </si>
  <si>
    <t>Укрепителни и противоерозионни мероприятия в обхвата на проект за "Изграждане на част от крайдунавски парк "Белене" в кв. 153, гр. Белене - II етап (от О.Т. 603 до съществуваща подпорна стена към О.Т. 601)</t>
  </si>
  <si>
    <t>Разплащане на разходи за овладяване на частично бедствено положение при горски пожар на територията на общината</t>
  </si>
  <si>
    <t xml:space="preserve">Разплащане на непредвидени разходи за неотложни аварийно-възстановителни работи по нарушената инфраструктура след бедствено положение на територията на община Царево </t>
  </si>
  <si>
    <t>Разплащане на непредвидени и неотложни разходи за третиране на засегнати площи с цел ограничаване на въздействието и ликвидиране на последствията от каламитетното намножаване на марокански скакалец в землищата на с. Марикостиново и с. Генерал Тодоров</t>
  </si>
  <si>
    <t>Разплащане на разходи за проведени растително защитни мероприятия за ликвидирането на нашествие от мароконски скакалци на територията на общ. Сандански - населените места  с. Любовка, с. Ладарево, с. Джигурово, с. Лешница и с. Ласкарево</t>
  </si>
  <si>
    <t>Аварийно-възстановителни работи по укрепване на улица от О.Т. 12 до О.Т. 205 в                    с. Брежани</t>
  </si>
  <si>
    <t>Укрепване на улица от о.т. 420 до о.т. 465 по плана на гр. Якоруда /стена Б/</t>
  </si>
  <si>
    <t>Отстраняване на последствия от вредното въздействие на водите по водопровод           с. Варвара - след аварийна ситуация на територията на общ. Царево</t>
  </si>
  <si>
    <t>Осигуряване на нормална проводимост на речните русла с намалена проводимост в следните населени места: гр. Царево - р. Лисово дере; дере на р. Попска гр. Царево; дере Арапя, гр. Царево; гр. Ахтопол - дере, граничещо с местност "Коросята";               с. Лозенец - дере между с. Лозенец и к-г Оазис /северно от р. Потурнашка; дере към морски плаж с. Лозенец; дере Иванови колиби; с. Велика - дере в началото на с. Велика и - дере преминаващо през с. Варвара</t>
  </si>
  <si>
    <t>Отстраняване на последствия от вредното въздействие на водите - мостово съоръжение до крайбрежна алея, попадащ в ПИ с идентификатор 48619.504.146 по КККР на            гр. Царево</t>
  </si>
  <si>
    <t>Отстраняване на последствия от вредното въздействие на водите - мостово съоръжение кв. "Мандра", попадащ в ПИ с идентификатор 48619.504.148 по КККР на гр. Царево</t>
  </si>
  <si>
    <t>Отстраняване на последствия от вредното въздействие на водите върху брегови скат по поречиeто на дере с. Варвара</t>
  </si>
  <si>
    <t>Отстраняване на последствия от вредното въздействие на водите по дере с. Кости</t>
  </si>
  <si>
    <t xml:space="preserve">Отстраняване на последствия от вредното въздействие на водите по общински път BGS 2281 /II-99, гр. Приморско-гр. Царево/ -с. Фазаново от км 2+300,00 до км 8+934,47 </t>
  </si>
  <si>
    <t xml:space="preserve">Отстраняване на последствия от вредното въздействие на водите по общински път BGS 2282 /III-9901, гр. Царево-гр. Ахтопол/-с.Бродилово от км 0+000,00 до км 10+645,59 </t>
  </si>
  <si>
    <t>Аварийно-възстановителни работи по подпорно-корекционна бетонова дига на р. Бързица (Селска бара) в регулационните граници на с. Борован</t>
  </si>
  <si>
    <t xml:space="preserve">Подобряване на проходимостта по ул. "Бачо Киро", с. Борован, между  о.т.157 - о.т.339 - о.т.340 - о.т.341 - о.т.328 и в с Нивянин, по ул. "Васил Левски", между о.т.139 - о.т.135 - о.т.134 - о.т.127 и ул. "Отец Паисий Хилендарски", между  о.т.139 - о.т.135 - о.т.134 - о.т.126.  </t>
  </si>
  <si>
    <t xml:space="preserve"> Аварийно-възстановителни и ремонтни работи на ул. "Веслец", с. Борован </t>
  </si>
  <si>
    <t>Аварийно възстановителни работи на покрива, фасада и зала към кметство с. Синьо бърдо</t>
  </si>
  <si>
    <t>Рехабилитация и реконструкция на ул. "Партизанска" и ул. "Огоста", с. Хайредин</t>
  </si>
  <si>
    <t>Укрепване на скат с подпорна стена на ул. "Митко Палаузов", гр. Ардино</t>
  </si>
  <si>
    <t>Укрепване на скат с подпорна стена на ул. "Странджа" в гр. Ардино</t>
  </si>
  <si>
    <t>Възстановяване на водостоци в с. Груево</t>
  </si>
  <si>
    <t>Аварийно-възстановителни и ремонтни дейности на храм "Успение Богородично",           с. Джерман</t>
  </si>
  <si>
    <t>Аварийно укрепване на прага на мост на р. Струма при с. Мурсалево</t>
  </si>
  <si>
    <t>Аварийно-възстановителни работи по реконструкция на част от вътрешна водопроводна мрежа на с. Мурсалево</t>
  </si>
  <si>
    <t>Водопровод по ул. "Малина Тодорова", гр. Ракитово L= 308 м</t>
  </si>
  <si>
    <t xml:space="preserve">Водопровод по ул. "Перущица", гр. Ракитово </t>
  </si>
  <si>
    <t>Водопровод по ул. "Родопи", гр. Ракитово L= 264 м</t>
  </si>
  <si>
    <t>Водопровод по ул. "Ропотамо", гр. Ракитово L= 482 м</t>
  </si>
  <si>
    <t>Реконструкция на водопроводна мрежа на ул. "Малина Тодорова", гр. Ракитово</t>
  </si>
  <si>
    <t>Основен ремонт на покрив на съществуваща страда - православен храм "Св.Св. Константин и Елена" в с. Ленково, УПИ - II-218, кв. 27</t>
  </si>
  <si>
    <t>Аварийно-възстановителни работи по реконструкция на общински път PDV 1271 /І-8/     с. Поповица до с. Ахматово от км 0+000 до км 4+050</t>
  </si>
  <si>
    <t>Възстановяване на улична настилка и подобряване на експлоатационните показатели на ул. "Рила" в с. Сейдол</t>
  </si>
  <si>
    <t>Аварийно укрепване на дестабилизиран участък и неотложно възстановяване на короната на язовирната стена на яз. Николово и част от общински път, минаващ по короната на стената на територията на с. Николово</t>
  </si>
  <si>
    <t>Разплащане на разходи за спасителни и неотложни аварийни работи в с. Смилец,           с. Главан и с. Поп Кралево</t>
  </si>
  <si>
    <t>Разплащане на непредвидени разходи за спасителни и неотложни аварийни работи в       с. Смилец</t>
  </si>
  <si>
    <t>Разплащане на непредвидени разходи за спасителни и неотложни аварийни работи на "Регионално депо за битови отпадъци" - гр. Силистра</t>
  </si>
  <si>
    <t>Деривация за отвеждане на водите от дере "Иглика" към Глогова река, гр. Котел</t>
  </si>
  <si>
    <t>Възстановяване на подпорна стена и водосток на общински път SML 2133 /III-867, Мадан-Цацаровци/ -Буково-Букова поляна - /III-865/ в землището на с. Буково при км 6+240</t>
  </si>
  <si>
    <t>Аварийно-възстановителни работи по реконструкция и възстановяване на подпорна стена и улица от ОТ 54, през ОТ 53, ОТ 52, ОТ 51, ОТ 50 до ОТ 49, в с. Петрич</t>
  </si>
  <si>
    <t>Реконструкция на отводнителен канал преминаващ през кв. Изток, гр. Ихтиман - етап I</t>
  </si>
  <si>
    <t>Разплащане на разходи за аварийно почистване на коритото на "Гьол дере", в участък от ул. "Свобода" до ул. "Искър" в регулацията на гр. Костенец</t>
  </si>
  <si>
    <t>Инженеринг/проектиране, строителство и авторски надзор/ - мост над р. Сливнишка, находящ се на път SOF 1406 /I-8 Божурище-Сливница-Петърч/ в землището на с. Петърч извън регулация, граничещ с полските пътища 604, 605, 606 и 564</t>
  </si>
  <si>
    <t>Неотложни възстановителни работи на р. Блато, общ. Костинброд</t>
  </si>
  <si>
    <t xml:space="preserve">Авариен ремонт на мост на р. Палакария, с. Ярлово </t>
  </si>
  <si>
    <t>Авариен ремонт на мост на р. Ковачевска, с. Поповяне и почистване на речното корито</t>
  </si>
  <si>
    <t>Предприемане на спешни, неотложни ремонтни работи за почистване на речното корито и направата на дига на р. Слатина и р. Страторищница, с. Ковачевци</t>
  </si>
  <si>
    <t>Предприемане на спешни, неотложни ремонтни работи за почистване на речното корито на р. Селска, с. Алино</t>
  </si>
  <si>
    <t>Авариен ремонт на мост на р. Палакария, с. Ярлово и почистване на речното корито</t>
  </si>
  <si>
    <t>Корекция на дере Бабин дол в поземлени имоти с идентификатор 78481.46.15, 78481.46.12 и 78481.46.44, землището на с. Церово</t>
  </si>
  <si>
    <t>Разплащане на непредвидени разходи от "Мини Марица - изток" ЕАД за овладяване на пожар в землището на с. Обручище</t>
  </si>
  <si>
    <t>Разплащане на непредвидени разходи за овладяване на пожар на територията на                   с. Мъдрец - ползване на техника от "Мини Марица - изток" ЕАД</t>
  </si>
  <si>
    <t>Авариен ремонт в сградата на ЦДГ "Щастливо детство" в УПИ XI, кв.39,                       с. Черноглавци</t>
  </si>
  <si>
    <t>Възстановяване и изграждане на подпорна стена за укрепване на главната улица в               с. Делчево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</si>
</sst>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лв.&quot;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0" fillId="0" borderId="0" xfId="0" applyFill="1"/>
    <xf numFmtId="49" fontId="2" fillId="0" borderId="0" xfId="0" applyNumberFormat="1" applyFont="1" applyFill="1" applyAlignment="1">
      <alignment horizontal="center"/>
    </xf>
    <xf numFmtId="0" fontId="2" fillId="0" borderId="0" xfId="0" applyFont="1" applyFill="1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5" fillId="0" borderId="1" xfId="0" quotePrefix="1" applyNumberFormat="1" applyFont="1" applyFill="1" applyBorder="1" applyAlignment="1">
      <alignment horizontal="center" vertical="center" wrapText="1"/>
    </xf>
    <xf numFmtId="0" fontId="5" fillId="0" borderId="1" xfId="0" quotePrefix="1" applyNumberFormat="1" applyFont="1" applyFill="1" applyBorder="1" applyAlignment="1">
      <alignment horizontal="center" vertical="center" wrapText="1"/>
    </xf>
    <xf numFmtId="0" fontId="5" fillId="0" borderId="1" xfId="1" quotePrefix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/>
    </xf>
    <xf numFmtId="0" fontId="6" fillId="0" borderId="0" xfId="0" applyFont="1" applyFill="1"/>
    <xf numFmtId="49" fontId="7" fillId="0" borderId="1" xfId="0" quotePrefix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right" vertical="center"/>
    </xf>
    <xf numFmtId="49" fontId="3" fillId="0" borderId="1" xfId="0" quotePrefix="1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vertical="top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quotePrefix="1" applyNumberFormat="1" applyFont="1" applyFill="1" applyBorder="1" applyAlignment="1">
      <alignment horizontal="center" vertical="center"/>
    </xf>
    <xf numFmtId="49" fontId="7" fillId="0" borderId="0" xfId="0" quotePrefix="1" applyNumberFormat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right" vertical="top" wrapText="1"/>
    </xf>
    <xf numFmtId="0" fontId="12" fillId="0" borderId="0" xfId="0" applyFont="1" applyFill="1" applyBorder="1"/>
    <xf numFmtId="0" fontId="11" fillId="0" borderId="0" xfId="0" applyFont="1" applyFill="1" applyBorder="1" applyAlignment="1">
      <alignment horizontal="right" vertical="center" wrapText="1"/>
    </xf>
    <xf numFmtId="49" fontId="3" fillId="0" borderId="2" xfId="0" quotePrefix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right" vertical="top"/>
    </xf>
    <xf numFmtId="0" fontId="1" fillId="0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40"/>
  <sheetViews>
    <sheetView showGridLines="0" tabSelected="1" view="pageLayout" zoomScaleNormal="112" workbookViewId="0">
      <selection activeCell="D2" sqref="D2"/>
    </sheetView>
  </sheetViews>
  <sheetFormatPr defaultRowHeight="15" x14ac:dyDescent="0.25"/>
  <cols>
    <col min="1" max="1" width="6.140625" style="32" bestFit="1" customWidth="1"/>
    <col min="2" max="2" width="13.28515625" style="1" customWidth="1"/>
    <col min="3" max="3" width="71.85546875" style="1" customWidth="1"/>
    <col min="4" max="4" width="13.42578125" style="1" customWidth="1"/>
    <col min="5" max="6" width="9.140625" style="1"/>
    <col min="7" max="7" width="12.140625" style="1" bestFit="1" customWidth="1"/>
    <col min="8" max="16384" width="9.140625" style="1"/>
  </cols>
  <sheetData>
    <row r="1" spans="1:4" x14ac:dyDescent="0.25">
      <c r="C1" s="38"/>
    </row>
    <row r="3" spans="1:4" x14ac:dyDescent="0.25">
      <c r="A3" s="39" t="s">
        <v>0</v>
      </c>
      <c r="B3" s="39"/>
      <c r="C3" s="39"/>
      <c r="D3" s="39"/>
    </row>
    <row r="4" spans="1:4" x14ac:dyDescent="0.25">
      <c r="A4" s="2"/>
      <c r="B4" s="3"/>
      <c r="C4" s="3"/>
      <c r="D4" s="3"/>
    </row>
    <row r="5" spans="1:4" x14ac:dyDescent="0.25">
      <c r="A5" s="4" t="s">
        <v>1</v>
      </c>
      <c r="B5" s="5" t="s">
        <v>2</v>
      </c>
      <c r="C5" s="6" t="s">
        <v>3</v>
      </c>
      <c r="D5" s="6" t="s">
        <v>4</v>
      </c>
    </row>
    <row r="6" spans="1:4" s="11" customFormat="1" ht="11.25" x14ac:dyDescent="0.2">
      <c r="A6" s="7" t="s">
        <v>5</v>
      </c>
      <c r="B6" s="8" t="s">
        <v>6</v>
      </c>
      <c r="C6" s="9" t="s">
        <v>7</v>
      </c>
      <c r="D6" s="10" t="s">
        <v>8</v>
      </c>
    </row>
    <row r="7" spans="1:4" x14ac:dyDescent="0.25">
      <c r="A7" s="12" t="s">
        <v>9</v>
      </c>
      <c r="B7" s="13"/>
      <c r="C7" s="14" t="s">
        <v>10</v>
      </c>
      <c r="D7" s="15">
        <f>SUBTOTAL(9,D8:D12)</f>
        <v>3068843</v>
      </c>
    </row>
    <row r="8" spans="1:4" ht="25.5" x14ac:dyDescent="0.25">
      <c r="A8" s="4" t="s">
        <v>11</v>
      </c>
      <c r="B8" s="16" t="s">
        <v>90</v>
      </c>
      <c r="C8" s="16" t="s">
        <v>224</v>
      </c>
      <c r="D8" s="17">
        <v>598358</v>
      </c>
    </row>
    <row r="9" spans="1:4" ht="51" x14ac:dyDescent="0.25">
      <c r="A9" s="4" t="s">
        <v>12</v>
      </c>
      <c r="B9" s="16" t="s">
        <v>91</v>
      </c>
      <c r="C9" s="16" t="s">
        <v>173</v>
      </c>
      <c r="D9" s="17">
        <v>33372</v>
      </c>
    </row>
    <row r="10" spans="1:4" ht="51" x14ac:dyDescent="0.25">
      <c r="A10" s="4" t="s">
        <v>13</v>
      </c>
      <c r="B10" s="16" t="s">
        <v>92</v>
      </c>
      <c r="C10" s="16" t="s">
        <v>174</v>
      </c>
      <c r="D10" s="17">
        <v>218391</v>
      </c>
    </row>
    <row r="11" spans="1:4" ht="25.5" x14ac:dyDescent="0.25">
      <c r="A11" s="4" t="s">
        <v>14</v>
      </c>
      <c r="B11" s="16" t="s">
        <v>16</v>
      </c>
      <c r="C11" s="16" t="s">
        <v>175</v>
      </c>
      <c r="D11" s="17">
        <v>1800000</v>
      </c>
    </row>
    <row r="12" spans="1:4" x14ac:dyDescent="0.25">
      <c r="A12" s="4" t="s">
        <v>15</v>
      </c>
      <c r="B12" s="16" t="s">
        <v>17</v>
      </c>
      <c r="C12" s="16" t="s">
        <v>176</v>
      </c>
      <c r="D12" s="17">
        <v>418722</v>
      </c>
    </row>
    <row r="13" spans="1:4" x14ac:dyDescent="0.25">
      <c r="A13" s="12" t="s">
        <v>18</v>
      </c>
      <c r="B13" s="16"/>
      <c r="C13" s="14" t="s">
        <v>19</v>
      </c>
      <c r="D13" s="15">
        <f>SUBTOTAL(9,D14:D25)</f>
        <v>6874734</v>
      </c>
    </row>
    <row r="14" spans="1:4" ht="25.5" x14ac:dyDescent="0.25">
      <c r="A14" s="18" t="s">
        <v>20</v>
      </c>
      <c r="B14" s="16" t="s">
        <v>31</v>
      </c>
      <c r="C14" s="16" t="s">
        <v>177</v>
      </c>
      <c r="D14" s="17">
        <v>15959</v>
      </c>
    </row>
    <row r="15" spans="1:4" ht="38.25" x14ac:dyDescent="0.25">
      <c r="A15" s="18" t="s">
        <v>21</v>
      </c>
      <c r="B15" s="16" t="s">
        <v>31</v>
      </c>
      <c r="C15" s="16" t="s">
        <v>172</v>
      </c>
      <c r="D15" s="17">
        <v>150000</v>
      </c>
    </row>
    <row r="16" spans="1:4" ht="76.5" x14ac:dyDescent="0.25">
      <c r="A16" s="18" t="s">
        <v>22</v>
      </c>
      <c r="B16" s="16" t="s">
        <v>31</v>
      </c>
      <c r="C16" s="16" t="s">
        <v>178</v>
      </c>
      <c r="D16" s="17">
        <v>997878</v>
      </c>
    </row>
    <row r="17" spans="1:4" ht="38.25" x14ac:dyDescent="0.25">
      <c r="A17" s="18" t="s">
        <v>23</v>
      </c>
      <c r="B17" s="16" t="s">
        <v>31</v>
      </c>
      <c r="C17" s="16" t="s">
        <v>179</v>
      </c>
      <c r="D17" s="17">
        <v>280000</v>
      </c>
    </row>
    <row r="18" spans="1:4" ht="25.5" x14ac:dyDescent="0.25">
      <c r="A18" s="18" t="s">
        <v>24</v>
      </c>
      <c r="B18" s="16" t="s">
        <v>31</v>
      </c>
      <c r="C18" s="16" t="s">
        <v>93</v>
      </c>
      <c r="D18" s="17">
        <v>1630000</v>
      </c>
    </row>
    <row r="19" spans="1:4" ht="38.25" x14ac:dyDescent="0.25">
      <c r="A19" s="18" t="s">
        <v>25</v>
      </c>
      <c r="B19" s="16" t="s">
        <v>31</v>
      </c>
      <c r="C19" s="16" t="s">
        <v>180</v>
      </c>
      <c r="D19" s="17">
        <v>470000</v>
      </c>
    </row>
    <row r="20" spans="1:4" ht="25.5" x14ac:dyDescent="0.25">
      <c r="A20" s="18" t="s">
        <v>26</v>
      </c>
      <c r="B20" s="16" t="s">
        <v>31</v>
      </c>
      <c r="C20" s="16" t="s">
        <v>94</v>
      </c>
      <c r="D20" s="17">
        <v>1999991</v>
      </c>
    </row>
    <row r="21" spans="1:4" ht="25.5" x14ac:dyDescent="0.25">
      <c r="A21" s="18" t="s">
        <v>27</v>
      </c>
      <c r="B21" s="16" t="s">
        <v>31</v>
      </c>
      <c r="C21" s="16" t="s">
        <v>181</v>
      </c>
      <c r="D21" s="17">
        <v>69962</v>
      </c>
    </row>
    <row r="22" spans="1:4" x14ac:dyDescent="0.25">
      <c r="A22" s="18" t="s">
        <v>28</v>
      </c>
      <c r="B22" s="16" t="s">
        <v>31</v>
      </c>
      <c r="C22" s="16" t="s">
        <v>182</v>
      </c>
      <c r="D22" s="17">
        <v>304022</v>
      </c>
    </row>
    <row r="23" spans="1:4" ht="25.5" x14ac:dyDescent="0.25">
      <c r="A23" s="18" t="s">
        <v>29</v>
      </c>
      <c r="B23" s="16" t="s">
        <v>31</v>
      </c>
      <c r="C23" s="16" t="s">
        <v>183</v>
      </c>
      <c r="D23" s="17">
        <v>175000</v>
      </c>
    </row>
    <row r="24" spans="1:4" ht="25.5" x14ac:dyDescent="0.25">
      <c r="A24" s="18" t="s">
        <v>30</v>
      </c>
      <c r="B24" s="16" t="s">
        <v>31</v>
      </c>
      <c r="C24" s="16" t="s">
        <v>184</v>
      </c>
      <c r="D24" s="17">
        <v>102000</v>
      </c>
    </row>
    <row r="25" spans="1:4" ht="25.5" x14ac:dyDescent="0.25">
      <c r="A25" s="18" t="s">
        <v>32</v>
      </c>
      <c r="B25" s="16" t="s">
        <v>31</v>
      </c>
      <c r="C25" s="16" t="s">
        <v>95</v>
      </c>
      <c r="D25" s="17">
        <v>679922</v>
      </c>
    </row>
    <row r="26" spans="1:4" x14ac:dyDescent="0.25">
      <c r="A26" s="12" t="s">
        <v>33</v>
      </c>
      <c r="B26" s="16"/>
      <c r="C26" s="14" t="s">
        <v>36</v>
      </c>
      <c r="D26" s="19">
        <f>SUBTOTAL(9,D27:D31)</f>
        <v>4425955</v>
      </c>
    </row>
    <row r="27" spans="1:4" ht="25.5" x14ac:dyDescent="0.25">
      <c r="A27" s="18" t="s">
        <v>128</v>
      </c>
      <c r="B27" s="16" t="s">
        <v>96</v>
      </c>
      <c r="C27" s="16" t="s">
        <v>185</v>
      </c>
      <c r="D27" s="20">
        <v>1311157</v>
      </c>
    </row>
    <row r="28" spans="1:4" ht="51" x14ac:dyDescent="0.25">
      <c r="A28" s="18" t="s">
        <v>129</v>
      </c>
      <c r="B28" s="16" t="s">
        <v>96</v>
      </c>
      <c r="C28" s="16" t="s">
        <v>186</v>
      </c>
      <c r="D28" s="20">
        <v>1000000</v>
      </c>
    </row>
    <row r="29" spans="1:4" x14ac:dyDescent="0.25">
      <c r="A29" s="18" t="s">
        <v>130</v>
      </c>
      <c r="B29" s="16" t="s">
        <v>96</v>
      </c>
      <c r="C29" s="16" t="s">
        <v>187</v>
      </c>
      <c r="D29" s="20">
        <v>571311</v>
      </c>
    </row>
    <row r="30" spans="1:4" ht="25.5" x14ac:dyDescent="0.25">
      <c r="A30" s="18" t="s">
        <v>131</v>
      </c>
      <c r="B30" s="16" t="s">
        <v>97</v>
      </c>
      <c r="C30" s="16" t="s">
        <v>188</v>
      </c>
      <c r="D30" s="20">
        <v>343487</v>
      </c>
    </row>
    <row r="31" spans="1:4" x14ac:dyDescent="0.25">
      <c r="A31" s="18" t="s">
        <v>132</v>
      </c>
      <c r="B31" s="16" t="s">
        <v>37</v>
      </c>
      <c r="C31" s="16" t="s">
        <v>189</v>
      </c>
      <c r="D31" s="20">
        <v>1200000</v>
      </c>
    </row>
    <row r="32" spans="1:4" x14ac:dyDescent="0.25">
      <c r="A32" s="12" t="s">
        <v>34</v>
      </c>
      <c r="B32" s="16"/>
      <c r="C32" s="14" t="s">
        <v>38</v>
      </c>
      <c r="D32" s="19">
        <f>SUBTOTAL(9,D33:D36)</f>
        <v>1873271</v>
      </c>
    </row>
    <row r="33" spans="1:4" x14ac:dyDescent="0.25">
      <c r="A33" s="18" t="s">
        <v>143</v>
      </c>
      <c r="B33" s="16" t="s">
        <v>98</v>
      </c>
      <c r="C33" s="16" t="s">
        <v>190</v>
      </c>
      <c r="D33" s="20">
        <v>411843</v>
      </c>
    </row>
    <row r="34" spans="1:4" x14ac:dyDescent="0.25">
      <c r="A34" s="18" t="s">
        <v>144</v>
      </c>
      <c r="B34" s="16" t="s">
        <v>98</v>
      </c>
      <c r="C34" s="16" t="s">
        <v>191</v>
      </c>
      <c r="D34" s="20">
        <v>716375</v>
      </c>
    </row>
    <row r="35" spans="1:4" x14ac:dyDescent="0.25">
      <c r="A35" s="18" t="s">
        <v>145</v>
      </c>
      <c r="B35" s="16" t="s">
        <v>99</v>
      </c>
      <c r="C35" s="16" t="s">
        <v>192</v>
      </c>
      <c r="D35" s="20">
        <v>650000</v>
      </c>
    </row>
    <row r="36" spans="1:4" ht="25.5" x14ac:dyDescent="0.25">
      <c r="A36" s="18" t="s">
        <v>146</v>
      </c>
      <c r="B36" s="16" t="s">
        <v>99</v>
      </c>
      <c r="C36" s="16" t="s">
        <v>100</v>
      </c>
      <c r="D36" s="20">
        <v>95053</v>
      </c>
    </row>
    <row r="37" spans="1:4" x14ac:dyDescent="0.25">
      <c r="A37" s="18" t="s">
        <v>147</v>
      </c>
      <c r="B37" s="16"/>
      <c r="C37" s="14" t="s">
        <v>40</v>
      </c>
      <c r="D37" s="19">
        <f>SUBTOTAL(9,D38:D41)</f>
        <v>2896310</v>
      </c>
    </row>
    <row r="38" spans="1:4" ht="25.5" x14ac:dyDescent="0.25">
      <c r="A38" s="18" t="s">
        <v>148</v>
      </c>
      <c r="B38" s="16" t="s">
        <v>101</v>
      </c>
      <c r="C38" s="16" t="s">
        <v>193</v>
      </c>
      <c r="D38" s="20">
        <v>556512</v>
      </c>
    </row>
    <row r="39" spans="1:4" x14ac:dyDescent="0.25">
      <c r="A39" s="18" t="s">
        <v>149</v>
      </c>
      <c r="B39" s="16" t="s">
        <v>102</v>
      </c>
      <c r="C39" s="16" t="s">
        <v>194</v>
      </c>
      <c r="D39" s="20">
        <v>674594</v>
      </c>
    </row>
    <row r="40" spans="1:4" s="21" customFormat="1" ht="25.5" x14ac:dyDescent="0.25">
      <c r="A40" s="18" t="s">
        <v>150</v>
      </c>
      <c r="B40" s="16" t="s">
        <v>102</v>
      </c>
      <c r="C40" s="16" t="s">
        <v>195</v>
      </c>
      <c r="D40" s="20">
        <v>1000000</v>
      </c>
    </row>
    <row r="41" spans="1:4" s="21" customFormat="1" ht="25.5" x14ac:dyDescent="0.25">
      <c r="A41" s="18" t="s">
        <v>151</v>
      </c>
      <c r="B41" s="16" t="s">
        <v>103</v>
      </c>
      <c r="C41" s="16" t="s">
        <v>168</v>
      </c>
      <c r="D41" s="20">
        <v>665204</v>
      </c>
    </row>
    <row r="42" spans="1:4" s="21" customFormat="1" x14ac:dyDescent="0.25">
      <c r="A42" s="12" t="s">
        <v>35</v>
      </c>
      <c r="B42" s="16"/>
      <c r="C42" s="14" t="s">
        <v>44</v>
      </c>
      <c r="D42" s="19">
        <f>SUBTOTAL(9,D43:D43)</f>
        <v>694663</v>
      </c>
    </row>
    <row r="43" spans="1:4" s="21" customFormat="1" ht="25.5" x14ac:dyDescent="0.25">
      <c r="A43" s="18" t="s">
        <v>152</v>
      </c>
      <c r="B43" s="16" t="s">
        <v>46</v>
      </c>
      <c r="C43" s="16" t="s">
        <v>104</v>
      </c>
      <c r="D43" s="20">
        <v>694663</v>
      </c>
    </row>
    <row r="44" spans="1:4" s="21" customFormat="1" x14ac:dyDescent="0.25">
      <c r="A44" s="12" t="s">
        <v>153</v>
      </c>
      <c r="B44" s="16"/>
      <c r="C44" s="14" t="s">
        <v>47</v>
      </c>
      <c r="D44" s="19">
        <f>SUBTOTAL(9,D45:D50)</f>
        <v>847829</v>
      </c>
    </row>
    <row r="45" spans="1:4" s="21" customFormat="1" x14ac:dyDescent="0.25">
      <c r="A45" s="18" t="s">
        <v>133</v>
      </c>
      <c r="B45" s="16" t="s">
        <v>105</v>
      </c>
      <c r="C45" s="16" t="s">
        <v>196</v>
      </c>
      <c r="D45" s="20">
        <v>203321</v>
      </c>
    </row>
    <row r="46" spans="1:4" s="21" customFormat="1" x14ac:dyDescent="0.25">
      <c r="A46" s="18" t="s">
        <v>134</v>
      </c>
      <c r="B46" s="16" t="s">
        <v>105</v>
      </c>
      <c r="C46" s="16" t="s">
        <v>197</v>
      </c>
      <c r="D46" s="20">
        <v>163132</v>
      </c>
    </row>
    <row r="47" spans="1:4" s="21" customFormat="1" x14ac:dyDescent="0.25">
      <c r="A47" s="18" t="s">
        <v>135</v>
      </c>
      <c r="B47" s="16" t="s">
        <v>105</v>
      </c>
      <c r="C47" s="16" t="s">
        <v>198</v>
      </c>
      <c r="D47" s="20">
        <v>174930</v>
      </c>
    </row>
    <row r="48" spans="1:4" s="21" customFormat="1" x14ac:dyDescent="0.25">
      <c r="A48" s="18" t="s">
        <v>136</v>
      </c>
      <c r="B48" s="16" t="s">
        <v>105</v>
      </c>
      <c r="C48" s="16" t="s">
        <v>199</v>
      </c>
      <c r="D48" s="20">
        <v>108423</v>
      </c>
    </row>
    <row r="49" spans="1:4" s="21" customFormat="1" x14ac:dyDescent="0.25">
      <c r="A49" s="18" t="s">
        <v>154</v>
      </c>
      <c r="B49" s="16" t="s">
        <v>105</v>
      </c>
      <c r="C49" s="16" t="s">
        <v>200</v>
      </c>
      <c r="D49" s="20">
        <v>188123</v>
      </c>
    </row>
    <row r="50" spans="1:4" s="21" customFormat="1" ht="25.5" x14ac:dyDescent="0.25">
      <c r="A50" s="18" t="s">
        <v>155</v>
      </c>
      <c r="B50" s="16" t="s">
        <v>50</v>
      </c>
      <c r="C50" s="16" t="s">
        <v>169</v>
      </c>
      <c r="D50" s="20">
        <v>9900</v>
      </c>
    </row>
    <row r="51" spans="1:4" s="22" customFormat="1" x14ac:dyDescent="0.2">
      <c r="A51" s="12" t="s">
        <v>39</v>
      </c>
      <c r="B51" s="16"/>
      <c r="C51" s="14" t="s">
        <v>55</v>
      </c>
      <c r="D51" s="19">
        <f>SUBTOTAL(9,D52:D53)</f>
        <v>1189254</v>
      </c>
    </row>
    <row r="52" spans="1:4" s="22" customFormat="1" ht="38.25" x14ac:dyDescent="0.2">
      <c r="A52" s="18" t="s">
        <v>156</v>
      </c>
      <c r="B52" s="16" t="s">
        <v>106</v>
      </c>
      <c r="C52" s="16" t="s">
        <v>170</v>
      </c>
      <c r="D52" s="20">
        <v>1000000</v>
      </c>
    </row>
    <row r="53" spans="1:4" s="22" customFormat="1" ht="25.5" x14ac:dyDescent="0.2">
      <c r="A53" s="18" t="s">
        <v>157</v>
      </c>
      <c r="B53" s="16" t="s">
        <v>57</v>
      </c>
      <c r="C53" s="16" t="s">
        <v>201</v>
      </c>
      <c r="D53" s="20">
        <v>189254</v>
      </c>
    </row>
    <row r="54" spans="1:4" s="21" customFormat="1" x14ac:dyDescent="0.25">
      <c r="A54" s="12" t="s">
        <v>41</v>
      </c>
      <c r="B54" s="16"/>
      <c r="C54" s="14" t="s">
        <v>60</v>
      </c>
      <c r="D54" s="19">
        <f>SUBTOTAL(9,D55:D55)</f>
        <v>1104858</v>
      </c>
    </row>
    <row r="55" spans="1:4" s="21" customFormat="1" ht="25.5" x14ac:dyDescent="0.25">
      <c r="A55" s="18" t="s">
        <v>42</v>
      </c>
      <c r="B55" s="16" t="s">
        <v>107</v>
      </c>
      <c r="C55" s="16" t="s">
        <v>202</v>
      </c>
      <c r="D55" s="20">
        <v>1104858</v>
      </c>
    </row>
    <row r="56" spans="1:4" s="21" customFormat="1" x14ac:dyDescent="0.25">
      <c r="A56" s="24" t="s">
        <v>43</v>
      </c>
      <c r="B56" s="16"/>
      <c r="C56" s="14" t="s">
        <v>64</v>
      </c>
      <c r="D56" s="19">
        <f>SUBTOTAL(9,D57)</f>
        <v>264090</v>
      </c>
    </row>
    <row r="57" spans="1:4" s="21" customFormat="1" ht="25.5" x14ac:dyDescent="0.25">
      <c r="A57" s="18" t="s">
        <v>45</v>
      </c>
      <c r="B57" s="16" t="s">
        <v>108</v>
      </c>
      <c r="C57" s="16" t="s">
        <v>203</v>
      </c>
      <c r="D57" s="20">
        <v>264090</v>
      </c>
    </row>
    <row r="58" spans="1:4" s="21" customFormat="1" x14ac:dyDescent="0.25">
      <c r="A58" s="24" t="s">
        <v>137</v>
      </c>
      <c r="B58" s="16"/>
      <c r="C58" s="14" t="s">
        <v>67</v>
      </c>
      <c r="D58" s="19">
        <f>SUBTOTAL(9,D59)</f>
        <v>1000000</v>
      </c>
    </row>
    <row r="59" spans="1:4" s="21" customFormat="1" ht="38.25" x14ac:dyDescent="0.25">
      <c r="A59" s="18" t="s">
        <v>48</v>
      </c>
      <c r="B59" s="16" t="s">
        <v>109</v>
      </c>
      <c r="C59" s="16" t="s">
        <v>204</v>
      </c>
      <c r="D59" s="20">
        <v>1000000</v>
      </c>
    </row>
    <row r="60" spans="1:4" s="21" customFormat="1" x14ac:dyDescent="0.25">
      <c r="A60" s="18" t="s">
        <v>49</v>
      </c>
      <c r="B60" s="16"/>
      <c r="C60" s="14" t="s">
        <v>110</v>
      </c>
      <c r="D60" s="19">
        <f>SUBTOTAL(9,D61:D63)</f>
        <v>243275</v>
      </c>
    </row>
    <row r="61" spans="1:4" s="21" customFormat="1" ht="25.5" x14ac:dyDescent="0.25">
      <c r="A61" s="18" t="s">
        <v>51</v>
      </c>
      <c r="B61" s="16" t="s">
        <v>111</v>
      </c>
      <c r="C61" s="16" t="s">
        <v>205</v>
      </c>
      <c r="D61" s="20">
        <v>52344</v>
      </c>
    </row>
    <row r="62" spans="1:4" s="21" customFormat="1" ht="25.5" x14ac:dyDescent="0.25">
      <c r="A62" s="18" t="s">
        <v>52</v>
      </c>
      <c r="B62" s="16" t="s">
        <v>111</v>
      </c>
      <c r="C62" s="16" t="s">
        <v>206</v>
      </c>
      <c r="D62" s="20">
        <v>74651</v>
      </c>
    </row>
    <row r="63" spans="1:4" s="21" customFormat="1" ht="25.5" x14ac:dyDescent="0.25">
      <c r="A63" s="18" t="s">
        <v>53</v>
      </c>
      <c r="B63" s="16" t="s">
        <v>111</v>
      </c>
      <c r="C63" s="16" t="s">
        <v>207</v>
      </c>
      <c r="D63" s="20">
        <v>116280</v>
      </c>
    </row>
    <row r="64" spans="1:4" s="21" customFormat="1" x14ac:dyDescent="0.25">
      <c r="A64" s="24" t="s">
        <v>54</v>
      </c>
      <c r="B64" s="16"/>
      <c r="C64" s="14" t="s">
        <v>70</v>
      </c>
      <c r="D64" s="19">
        <f>SUBTOTAL(9,D65:D66)</f>
        <v>4100000</v>
      </c>
    </row>
    <row r="65" spans="1:4" s="21" customFormat="1" x14ac:dyDescent="0.25">
      <c r="A65" s="18" t="s">
        <v>56</v>
      </c>
      <c r="B65" s="16" t="s">
        <v>112</v>
      </c>
      <c r="C65" s="16" t="s">
        <v>208</v>
      </c>
      <c r="D65" s="20">
        <v>3300000</v>
      </c>
    </row>
    <row r="66" spans="1:4" s="21" customFormat="1" ht="25.5" x14ac:dyDescent="0.25">
      <c r="A66" s="18" t="s">
        <v>58</v>
      </c>
      <c r="B66" s="16" t="s">
        <v>113</v>
      </c>
      <c r="C66" s="16" t="s">
        <v>114</v>
      </c>
      <c r="D66" s="20">
        <v>800000</v>
      </c>
    </row>
    <row r="67" spans="1:4" s="21" customFormat="1" x14ac:dyDescent="0.25">
      <c r="A67" s="23" t="s">
        <v>59</v>
      </c>
      <c r="B67" s="16"/>
      <c r="C67" s="14" t="s">
        <v>75</v>
      </c>
      <c r="D67" s="19">
        <f>SUBTOTAL(9,D68:D69)</f>
        <v>700000</v>
      </c>
    </row>
    <row r="68" spans="1:4" s="21" customFormat="1" ht="25.5" x14ac:dyDescent="0.25">
      <c r="A68" s="18" t="s">
        <v>61</v>
      </c>
      <c r="B68" s="16" t="s">
        <v>77</v>
      </c>
      <c r="C68" s="16" t="s">
        <v>115</v>
      </c>
      <c r="D68" s="20">
        <v>350000</v>
      </c>
    </row>
    <row r="69" spans="1:4" s="21" customFormat="1" ht="38.25" x14ac:dyDescent="0.25">
      <c r="A69" s="18" t="s">
        <v>62</v>
      </c>
      <c r="B69" s="16" t="s">
        <v>78</v>
      </c>
      <c r="C69" s="16" t="s">
        <v>209</v>
      </c>
      <c r="D69" s="20">
        <v>350000</v>
      </c>
    </row>
    <row r="70" spans="1:4" s="21" customFormat="1" x14ac:dyDescent="0.25">
      <c r="A70" s="25" t="s">
        <v>63</v>
      </c>
      <c r="B70" s="16"/>
      <c r="C70" s="14" t="s">
        <v>79</v>
      </c>
      <c r="D70" s="19">
        <f>SUBTOTAL(9,D71:D83)</f>
        <v>5204765</v>
      </c>
    </row>
    <row r="71" spans="1:4" s="21" customFormat="1" ht="25.5" x14ac:dyDescent="0.25">
      <c r="A71" s="26" t="s">
        <v>65</v>
      </c>
      <c r="B71" s="16" t="s">
        <v>119</v>
      </c>
      <c r="C71" s="16" t="s">
        <v>210</v>
      </c>
      <c r="D71" s="20">
        <v>1000000</v>
      </c>
    </row>
    <row r="72" spans="1:4" s="21" customFormat="1" x14ac:dyDescent="0.25">
      <c r="A72" s="26" t="s">
        <v>138</v>
      </c>
      <c r="B72" s="16" t="s">
        <v>120</v>
      </c>
      <c r="C72" s="16" t="s">
        <v>211</v>
      </c>
      <c r="D72" s="20">
        <v>666180</v>
      </c>
    </row>
    <row r="73" spans="1:4" s="21" customFormat="1" ht="25.5" x14ac:dyDescent="0.25">
      <c r="A73" s="26" t="s">
        <v>139</v>
      </c>
      <c r="B73" s="16" t="s">
        <v>80</v>
      </c>
      <c r="C73" s="16" t="s">
        <v>121</v>
      </c>
      <c r="D73" s="20">
        <v>19318</v>
      </c>
    </row>
    <row r="74" spans="1:4" s="21" customFormat="1" ht="38.25" x14ac:dyDescent="0.25">
      <c r="A74" s="26" t="s">
        <v>140</v>
      </c>
      <c r="B74" s="16" t="s">
        <v>81</v>
      </c>
      <c r="C74" s="16" t="s">
        <v>122</v>
      </c>
      <c r="D74" s="20">
        <v>17820</v>
      </c>
    </row>
    <row r="75" spans="1:4" s="21" customFormat="1" ht="25.5" x14ac:dyDescent="0.25">
      <c r="A75" s="26" t="s">
        <v>141</v>
      </c>
      <c r="B75" s="16" t="s">
        <v>81</v>
      </c>
      <c r="C75" s="16" t="s">
        <v>212</v>
      </c>
      <c r="D75" s="20">
        <v>23872</v>
      </c>
    </row>
    <row r="76" spans="1:4" s="21" customFormat="1" ht="38.25" x14ac:dyDescent="0.25">
      <c r="A76" s="26" t="s">
        <v>160</v>
      </c>
      <c r="B76" s="16" t="s">
        <v>82</v>
      </c>
      <c r="C76" s="16" t="s">
        <v>213</v>
      </c>
      <c r="D76" s="20">
        <v>1167156</v>
      </c>
    </row>
    <row r="77" spans="1:4" s="21" customFormat="1" x14ac:dyDescent="0.25">
      <c r="A77" s="26" t="s">
        <v>161</v>
      </c>
      <c r="B77" s="16" t="s">
        <v>82</v>
      </c>
      <c r="C77" s="16" t="s">
        <v>214</v>
      </c>
      <c r="D77" s="20">
        <v>1000000</v>
      </c>
    </row>
    <row r="78" spans="1:4" s="21" customFormat="1" x14ac:dyDescent="0.25">
      <c r="A78" s="26" t="s">
        <v>162</v>
      </c>
      <c r="B78" s="16" t="s">
        <v>123</v>
      </c>
      <c r="C78" s="16" t="s">
        <v>215</v>
      </c>
      <c r="D78" s="20">
        <v>126001</v>
      </c>
    </row>
    <row r="79" spans="1:4" s="21" customFormat="1" ht="25.5" x14ac:dyDescent="0.25">
      <c r="A79" s="26" t="s">
        <v>163</v>
      </c>
      <c r="B79" s="16" t="s">
        <v>123</v>
      </c>
      <c r="C79" s="16" t="s">
        <v>216</v>
      </c>
      <c r="D79" s="20">
        <v>4913</v>
      </c>
    </row>
    <row r="80" spans="1:4" s="21" customFormat="1" ht="25.5" x14ac:dyDescent="0.25">
      <c r="A80" s="26" t="s">
        <v>164</v>
      </c>
      <c r="B80" s="16" t="s">
        <v>123</v>
      </c>
      <c r="C80" s="16" t="s">
        <v>217</v>
      </c>
      <c r="D80" s="20">
        <v>5323</v>
      </c>
    </row>
    <row r="81" spans="1:4" s="21" customFormat="1" ht="25.5" x14ac:dyDescent="0.25">
      <c r="A81" s="26" t="s">
        <v>165</v>
      </c>
      <c r="B81" s="16" t="s">
        <v>123</v>
      </c>
      <c r="C81" s="16" t="s">
        <v>218</v>
      </c>
      <c r="D81" s="20">
        <v>8530</v>
      </c>
    </row>
    <row r="82" spans="1:4" s="21" customFormat="1" x14ac:dyDescent="0.25">
      <c r="A82" s="26" t="s">
        <v>166</v>
      </c>
      <c r="B82" s="16" t="s">
        <v>123</v>
      </c>
      <c r="C82" s="16" t="s">
        <v>219</v>
      </c>
      <c r="D82" s="20">
        <v>15652</v>
      </c>
    </row>
    <row r="83" spans="1:4" s="21" customFormat="1" ht="25.5" x14ac:dyDescent="0.25">
      <c r="A83" s="26" t="s">
        <v>167</v>
      </c>
      <c r="B83" s="16" t="s">
        <v>83</v>
      </c>
      <c r="C83" s="16" t="s">
        <v>220</v>
      </c>
      <c r="D83" s="20">
        <v>1150000</v>
      </c>
    </row>
    <row r="84" spans="1:4" s="21" customFormat="1" x14ac:dyDescent="0.25">
      <c r="A84" s="23" t="s">
        <v>66</v>
      </c>
      <c r="B84" s="16"/>
      <c r="C84" s="14" t="s">
        <v>84</v>
      </c>
      <c r="D84" s="19">
        <f>SUBTOTAL(9,D85:D88)</f>
        <v>1519549</v>
      </c>
    </row>
    <row r="85" spans="1:4" s="21" customFormat="1" x14ac:dyDescent="0.25">
      <c r="A85" s="26" t="s">
        <v>68</v>
      </c>
      <c r="B85" s="16" t="s">
        <v>85</v>
      </c>
      <c r="C85" s="16" t="s">
        <v>116</v>
      </c>
      <c r="D85" s="20">
        <v>2942</v>
      </c>
    </row>
    <row r="86" spans="1:4" s="21" customFormat="1" ht="25.5" x14ac:dyDescent="0.25">
      <c r="A86" s="26" t="s">
        <v>142</v>
      </c>
      <c r="B86" s="16" t="s">
        <v>85</v>
      </c>
      <c r="C86" s="16" t="s">
        <v>221</v>
      </c>
      <c r="D86" s="20">
        <v>7411</v>
      </c>
    </row>
    <row r="87" spans="1:4" s="21" customFormat="1" ht="25.5" x14ac:dyDescent="0.25">
      <c r="A87" s="26" t="s">
        <v>158</v>
      </c>
      <c r="B87" s="16" t="s">
        <v>85</v>
      </c>
      <c r="C87" s="16" t="s">
        <v>222</v>
      </c>
      <c r="D87" s="20">
        <v>9196</v>
      </c>
    </row>
    <row r="88" spans="1:4" s="21" customFormat="1" ht="25.5" x14ac:dyDescent="0.25">
      <c r="A88" s="26" t="s">
        <v>159</v>
      </c>
      <c r="B88" s="16" t="s">
        <v>117</v>
      </c>
      <c r="C88" s="16" t="s">
        <v>118</v>
      </c>
      <c r="D88" s="20">
        <v>1500000</v>
      </c>
    </row>
    <row r="89" spans="1:4" s="21" customFormat="1" x14ac:dyDescent="0.25">
      <c r="A89" s="24" t="s">
        <v>69</v>
      </c>
      <c r="B89" s="16"/>
      <c r="C89" s="14" t="s">
        <v>86</v>
      </c>
      <c r="D89" s="19">
        <f>SUBTOTAL(9,D90:D92)</f>
        <v>46138</v>
      </c>
    </row>
    <row r="90" spans="1:4" s="21" customFormat="1" ht="25.5" x14ac:dyDescent="0.25">
      <c r="A90" s="26" t="s">
        <v>71</v>
      </c>
      <c r="B90" s="16" t="s">
        <v>87</v>
      </c>
      <c r="C90" s="16" t="s">
        <v>124</v>
      </c>
      <c r="D90" s="20">
        <v>1201</v>
      </c>
    </row>
    <row r="91" spans="1:4" s="21" customFormat="1" ht="25.5" x14ac:dyDescent="0.25">
      <c r="A91" s="26" t="s">
        <v>72</v>
      </c>
      <c r="B91" s="16" t="s">
        <v>87</v>
      </c>
      <c r="C91" s="16" t="s">
        <v>171</v>
      </c>
      <c r="D91" s="20">
        <v>29366</v>
      </c>
    </row>
    <row r="92" spans="1:4" s="21" customFormat="1" ht="25.5" x14ac:dyDescent="0.25">
      <c r="A92" s="26" t="s">
        <v>73</v>
      </c>
      <c r="B92" s="16" t="s">
        <v>125</v>
      </c>
      <c r="C92" s="16" t="s">
        <v>126</v>
      </c>
      <c r="D92" s="20">
        <v>15571</v>
      </c>
    </row>
    <row r="93" spans="1:4" s="21" customFormat="1" x14ac:dyDescent="0.25">
      <c r="A93" s="24" t="s">
        <v>74</v>
      </c>
      <c r="B93" s="16"/>
      <c r="C93" s="14" t="s">
        <v>88</v>
      </c>
      <c r="D93" s="19">
        <f>SUBTOTAL(9,D94:D94)</f>
        <v>920901</v>
      </c>
    </row>
    <row r="94" spans="1:4" s="21" customFormat="1" ht="25.5" x14ac:dyDescent="0.25">
      <c r="A94" s="26" t="s">
        <v>76</v>
      </c>
      <c r="B94" s="27" t="s">
        <v>127</v>
      </c>
      <c r="C94" s="27" t="s">
        <v>223</v>
      </c>
      <c r="D94" s="20">
        <v>920901</v>
      </c>
    </row>
    <row r="95" spans="1:4" s="21" customFormat="1" x14ac:dyDescent="0.25">
      <c r="A95" s="26"/>
      <c r="B95" s="16"/>
      <c r="C95" s="28" t="s">
        <v>89</v>
      </c>
      <c r="D95" s="19">
        <f>SUBTOTAL(9,D7:D94)</f>
        <v>36974435</v>
      </c>
    </row>
    <row r="96" spans="1:4" s="21" customFormat="1" x14ac:dyDescent="0.25">
      <c r="A96" s="37"/>
      <c r="B96" s="29"/>
      <c r="C96" s="30"/>
      <c r="D96" s="31"/>
    </row>
    <row r="97" spans="1:4" s="22" customFormat="1" x14ac:dyDescent="0.25">
      <c r="A97" s="32"/>
      <c r="B97" s="29"/>
      <c r="C97" s="30"/>
      <c r="D97" s="1"/>
    </row>
    <row r="98" spans="1:4" s="21" customFormat="1" x14ac:dyDescent="0.25">
      <c r="A98" s="32"/>
      <c r="B98" s="29"/>
      <c r="C98" s="30"/>
      <c r="D98" s="1"/>
    </row>
    <row r="99" spans="1:4" x14ac:dyDescent="0.25">
      <c r="B99" s="29"/>
      <c r="C99" s="30"/>
    </row>
    <row r="100" spans="1:4" x14ac:dyDescent="0.25">
      <c r="B100" s="29"/>
      <c r="C100" s="30"/>
    </row>
    <row r="101" spans="1:4" x14ac:dyDescent="0.25">
      <c r="B101" s="29"/>
      <c r="C101" s="30"/>
    </row>
    <row r="102" spans="1:4" x14ac:dyDescent="0.25">
      <c r="B102" s="29"/>
      <c r="C102" s="30"/>
    </row>
    <row r="103" spans="1:4" x14ac:dyDescent="0.25">
      <c r="B103" s="29"/>
      <c r="C103" s="30"/>
    </row>
    <row r="104" spans="1:4" x14ac:dyDescent="0.25">
      <c r="B104" s="29"/>
      <c r="C104" s="30"/>
    </row>
    <row r="105" spans="1:4" x14ac:dyDescent="0.25">
      <c r="B105" s="29"/>
      <c r="C105" s="30"/>
    </row>
    <row r="106" spans="1:4" x14ac:dyDescent="0.25">
      <c r="B106" s="29"/>
      <c r="C106" s="30"/>
    </row>
    <row r="107" spans="1:4" x14ac:dyDescent="0.25">
      <c r="B107" s="29"/>
      <c r="C107" s="30"/>
    </row>
    <row r="108" spans="1:4" x14ac:dyDescent="0.25">
      <c r="B108" s="29"/>
      <c r="C108" s="30"/>
    </row>
    <row r="109" spans="1:4" x14ac:dyDescent="0.25">
      <c r="B109" s="29"/>
      <c r="C109" s="30"/>
    </row>
    <row r="110" spans="1:4" x14ac:dyDescent="0.25">
      <c r="B110" s="29"/>
      <c r="C110" s="30"/>
    </row>
    <row r="111" spans="1:4" x14ac:dyDescent="0.25">
      <c r="B111" s="29"/>
      <c r="C111" s="30"/>
    </row>
    <row r="112" spans="1:4" x14ac:dyDescent="0.25">
      <c r="B112" s="29"/>
      <c r="C112" s="30"/>
    </row>
    <row r="113" spans="2:3" x14ac:dyDescent="0.25">
      <c r="B113" s="29"/>
      <c r="C113" s="30"/>
    </row>
    <row r="114" spans="2:3" x14ac:dyDescent="0.25">
      <c r="B114" s="29"/>
      <c r="C114" s="30"/>
    </row>
    <row r="115" spans="2:3" x14ac:dyDescent="0.25">
      <c r="B115" s="29"/>
      <c r="C115" s="30"/>
    </row>
    <row r="116" spans="2:3" x14ac:dyDescent="0.25">
      <c r="B116" s="29"/>
      <c r="C116" s="30"/>
    </row>
    <row r="117" spans="2:3" x14ac:dyDescent="0.25">
      <c r="B117" s="29"/>
      <c r="C117" s="30"/>
    </row>
    <row r="118" spans="2:3" x14ac:dyDescent="0.25">
      <c r="B118" s="29"/>
      <c r="C118" s="30"/>
    </row>
    <row r="119" spans="2:3" x14ac:dyDescent="0.25">
      <c r="B119" s="29"/>
      <c r="C119" s="30"/>
    </row>
    <row r="120" spans="2:3" x14ac:dyDescent="0.25">
      <c r="B120" s="29"/>
      <c r="C120" s="30"/>
    </row>
    <row r="121" spans="2:3" x14ac:dyDescent="0.25">
      <c r="B121" s="29"/>
      <c r="C121" s="30"/>
    </row>
    <row r="122" spans="2:3" x14ac:dyDescent="0.25">
      <c r="B122" s="29"/>
      <c r="C122" s="30"/>
    </row>
    <row r="123" spans="2:3" x14ac:dyDescent="0.25">
      <c r="B123" s="29"/>
      <c r="C123" s="30"/>
    </row>
    <row r="124" spans="2:3" x14ac:dyDescent="0.25">
      <c r="B124" s="29"/>
      <c r="C124" s="30"/>
    </row>
    <row r="125" spans="2:3" x14ac:dyDescent="0.25">
      <c r="B125" s="29"/>
      <c r="C125" s="30"/>
    </row>
    <row r="126" spans="2:3" x14ac:dyDescent="0.25">
      <c r="B126" s="29"/>
      <c r="C126" s="30"/>
    </row>
    <row r="127" spans="2:3" x14ac:dyDescent="0.25">
      <c r="B127" s="29"/>
      <c r="C127" s="30"/>
    </row>
    <row r="128" spans="2:3" x14ac:dyDescent="0.25">
      <c r="B128" s="29"/>
      <c r="C128" s="30"/>
    </row>
    <row r="129" spans="2:3" x14ac:dyDescent="0.25">
      <c r="B129" s="29"/>
      <c r="C129" s="30"/>
    </row>
    <row r="130" spans="2:3" x14ac:dyDescent="0.25">
      <c r="B130" s="29"/>
      <c r="C130" s="30"/>
    </row>
    <row r="131" spans="2:3" x14ac:dyDescent="0.25">
      <c r="B131" s="29"/>
      <c r="C131" s="30"/>
    </row>
    <row r="132" spans="2:3" x14ac:dyDescent="0.25">
      <c r="B132" s="29"/>
      <c r="C132" s="30"/>
    </row>
    <row r="133" spans="2:3" x14ac:dyDescent="0.25">
      <c r="B133" s="29"/>
      <c r="C133" s="30"/>
    </row>
    <row r="134" spans="2:3" x14ac:dyDescent="0.25">
      <c r="B134" s="29"/>
      <c r="C134" s="30"/>
    </row>
    <row r="135" spans="2:3" x14ac:dyDescent="0.25">
      <c r="B135" s="29"/>
      <c r="C135" s="30"/>
    </row>
    <row r="136" spans="2:3" x14ac:dyDescent="0.25">
      <c r="B136" s="29"/>
      <c r="C136" s="30"/>
    </row>
    <row r="137" spans="2:3" x14ac:dyDescent="0.25">
      <c r="B137" s="29"/>
      <c r="C137" s="30"/>
    </row>
    <row r="138" spans="2:3" x14ac:dyDescent="0.25">
      <c r="B138" s="29"/>
      <c r="C138" s="30"/>
    </row>
    <row r="139" spans="2:3" x14ac:dyDescent="0.25">
      <c r="B139" s="33"/>
      <c r="C139" s="34"/>
    </row>
    <row r="140" spans="2:3" x14ac:dyDescent="0.25">
      <c r="B140" s="35"/>
      <c r="C140" s="36"/>
    </row>
  </sheetData>
  <mergeCells count="1">
    <mergeCell ref="A3:D3"/>
  </mergeCells>
  <printOptions horizontalCentered="1"/>
  <pageMargins left="0.70866141732283472" right="0.70866141732283472" top="1.1417322834645669" bottom="0.35433070866141736" header="0.39370078740157483" footer="0.39370078740157483"/>
  <pageSetup paperSize="9" scale="83" fitToHeight="0" orientation="portrait" r:id="rId1"/>
  <headerFooter>
    <oddHeader xml:space="preserve">&amp;R
Приложение към чл. 1, ал. 1, т. 4
</oddHeader>
  </headerFooter>
  <rowBreaks count="2" manualBreakCount="2">
    <brk id="31" max="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 obshtini </vt:lpstr>
    </vt:vector>
  </TitlesOfParts>
  <Company>MoI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Адриана Йорданова Анастасова-Алексова</dc:creator>
  <cp:lastModifiedBy>Мария Любомирова Карагьозова</cp:lastModifiedBy>
  <cp:lastPrinted>2025-12-19T12:25:57Z</cp:lastPrinted>
  <dcterms:created xsi:type="dcterms:W3CDTF">2025-10-09T12:50:13Z</dcterms:created>
  <dcterms:modified xsi:type="dcterms:W3CDTF">2025-12-22T07:41:07Z</dcterms:modified>
</cp:coreProperties>
</file>