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28CD08EC-2413-45D3-80D9-454507886097}" xr6:coauthVersionLast="47" xr6:coauthVersionMax="47" xr10:uidLastSave="{00000000-0000-0000-0000-000000000000}"/>
  <bookViews>
    <workbookView xWindow="-120" yWindow="-120" windowWidth="29040" windowHeight="15720" tabRatio="682" activeTab="1" xr2:uid="{00000000-000D-0000-FFFF-FFFF00000000}"/>
  </bookViews>
  <sheets>
    <sheet name="Chart1" sheetId="18" r:id="rId1"/>
    <sheet name="ТАБЛ. ЗА РМС ОБЩ. БРУСАРЦИ" sheetId="17" r:id="rId2"/>
  </sheets>
  <definedNames>
    <definedName name="_xlnm._FilterDatabase" localSheetId="1" hidden="1">'ТАБЛ. ЗА РМС ОБЩ. БРУСАРЦИ'!$H$1:$H$404</definedName>
    <definedName name="_xlnm.Print_Titles" localSheetId="1">'ТАБЛ. ЗА РМС ОБЩ. БРУСАРЦИ'!$8:$8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7" l="1"/>
  <c r="K9" i="17" s="1"/>
  <c r="L59" i="17"/>
  <c r="K59" i="17" s="1"/>
  <c r="I160" i="17" l="1"/>
  <c r="J160" i="17"/>
  <c r="I202" i="17"/>
  <c r="J202" i="17"/>
  <c r="I380" i="17"/>
  <c r="J380" i="17"/>
  <c r="I403" i="17"/>
  <c r="J403" i="17"/>
  <c r="J404" i="17" l="1"/>
  <c r="I404" i="17"/>
  <c r="L388" i="17"/>
  <c r="K388" i="17" s="1"/>
  <c r="L389" i="17"/>
  <c r="K389" i="17" s="1"/>
  <c r="L390" i="17"/>
  <c r="K390" i="17" s="1"/>
  <c r="L391" i="17"/>
  <c r="K391" i="17" s="1"/>
  <c r="L392" i="17"/>
  <c r="K392" i="17" s="1"/>
  <c r="L393" i="17"/>
  <c r="K393" i="17" s="1"/>
  <c r="L394" i="17"/>
  <c r="K394" i="17" s="1"/>
  <c r="L395" i="17"/>
  <c r="K395" i="17" s="1"/>
  <c r="L396" i="17"/>
  <c r="K396" i="17" s="1"/>
  <c r="L397" i="17"/>
  <c r="K397" i="17" s="1"/>
  <c r="L398" i="17"/>
  <c r="K398" i="17" s="1"/>
  <c r="L399" i="17"/>
  <c r="K399" i="17" s="1"/>
  <c r="L400" i="17"/>
  <c r="K400" i="17" s="1"/>
  <c r="L401" i="17"/>
  <c r="K401" i="17" s="1"/>
  <c r="L402" i="17"/>
  <c r="K402" i="17" s="1"/>
  <c r="L387" i="17"/>
  <c r="K387" i="17" s="1"/>
  <c r="F403" i="17"/>
  <c r="F380" i="17"/>
  <c r="L379" i="17"/>
  <c r="K379" i="17" s="1"/>
  <c r="L378" i="17"/>
  <c r="K378" i="17" s="1"/>
  <c r="L377" i="17"/>
  <c r="K377" i="17" s="1"/>
  <c r="L376" i="17"/>
  <c r="K376" i="17" s="1"/>
  <c r="L375" i="17"/>
  <c r="K375" i="17" s="1"/>
  <c r="L374" i="17"/>
  <c r="K374" i="17" s="1"/>
  <c r="L373" i="17"/>
  <c r="K373" i="17" s="1"/>
  <c r="L372" i="17"/>
  <c r="K372" i="17" s="1"/>
  <c r="L371" i="17"/>
  <c r="K371" i="17" s="1"/>
  <c r="L370" i="17"/>
  <c r="K370" i="17" s="1"/>
  <c r="L369" i="17"/>
  <c r="K369" i="17" s="1"/>
  <c r="L368" i="17"/>
  <c r="K368" i="17" s="1"/>
  <c r="L367" i="17"/>
  <c r="K367" i="17" s="1"/>
  <c r="L366" i="17"/>
  <c r="K366" i="17" s="1"/>
  <c r="L365" i="17"/>
  <c r="K365" i="17" s="1"/>
  <c r="L364" i="17"/>
  <c r="K364" i="17" s="1"/>
  <c r="L363" i="17"/>
  <c r="K363" i="17" s="1"/>
  <c r="L362" i="17"/>
  <c r="K362" i="17" s="1"/>
  <c r="L361" i="17"/>
  <c r="K361" i="17" s="1"/>
  <c r="L360" i="17"/>
  <c r="K360" i="17" s="1"/>
  <c r="L359" i="17"/>
  <c r="K359" i="17" s="1"/>
  <c r="L358" i="17"/>
  <c r="K358" i="17" s="1"/>
  <c r="L357" i="17"/>
  <c r="K357" i="17" s="1"/>
  <c r="L356" i="17"/>
  <c r="K356" i="17" s="1"/>
  <c r="L355" i="17"/>
  <c r="K355" i="17" s="1"/>
  <c r="L354" i="17"/>
  <c r="K354" i="17" s="1"/>
  <c r="L353" i="17"/>
  <c r="K353" i="17" s="1"/>
  <c r="L352" i="17"/>
  <c r="K352" i="17" s="1"/>
  <c r="L351" i="17"/>
  <c r="K351" i="17" s="1"/>
  <c r="L350" i="17"/>
  <c r="K350" i="17" s="1"/>
  <c r="L349" i="17"/>
  <c r="K349" i="17" s="1"/>
  <c r="L348" i="17"/>
  <c r="K348" i="17" s="1"/>
  <c r="L347" i="17"/>
  <c r="K347" i="17" s="1"/>
  <c r="L346" i="17"/>
  <c r="K346" i="17" s="1"/>
  <c r="L345" i="17"/>
  <c r="K345" i="17" s="1"/>
  <c r="L344" i="17"/>
  <c r="K344" i="17" s="1"/>
  <c r="L343" i="17"/>
  <c r="K343" i="17" s="1"/>
  <c r="L342" i="17"/>
  <c r="K342" i="17" s="1"/>
  <c r="L341" i="17"/>
  <c r="K341" i="17" s="1"/>
  <c r="L340" i="17"/>
  <c r="K340" i="17" s="1"/>
  <c r="L339" i="17"/>
  <c r="K339" i="17" s="1"/>
  <c r="L338" i="17"/>
  <c r="K338" i="17" s="1"/>
  <c r="L337" i="17"/>
  <c r="K337" i="17" s="1"/>
  <c r="L336" i="17"/>
  <c r="K336" i="17" s="1"/>
  <c r="L335" i="17"/>
  <c r="K335" i="17" s="1"/>
  <c r="L334" i="17"/>
  <c r="K334" i="17" s="1"/>
  <c r="L333" i="17"/>
  <c r="K333" i="17" s="1"/>
  <c r="L332" i="17"/>
  <c r="K332" i="17" s="1"/>
  <c r="L331" i="17"/>
  <c r="K331" i="17" s="1"/>
  <c r="L330" i="17"/>
  <c r="K330" i="17" s="1"/>
  <c r="L329" i="17"/>
  <c r="K329" i="17" s="1"/>
  <c r="L328" i="17"/>
  <c r="K328" i="17" s="1"/>
  <c r="L327" i="17"/>
  <c r="K327" i="17" s="1"/>
  <c r="L326" i="17"/>
  <c r="K326" i="17" s="1"/>
  <c r="L325" i="17"/>
  <c r="K325" i="17" s="1"/>
  <c r="L324" i="17"/>
  <c r="K324" i="17" s="1"/>
  <c r="L323" i="17"/>
  <c r="K323" i="17" s="1"/>
  <c r="L322" i="17"/>
  <c r="K322" i="17" s="1"/>
  <c r="L321" i="17"/>
  <c r="K321" i="17" s="1"/>
  <c r="L320" i="17"/>
  <c r="K320" i="17" s="1"/>
  <c r="L319" i="17"/>
  <c r="K319" i="17" s="1"/>
  <c r="L318" i="17"/>
  <c r="K318" i="17" s="1"/>
  <c r="L317" i="17"/>
  <c r="K317" i="17" s="1"/>
  <c r="L316" i="17"/>
  <c r="K316" i="17" s="1"/>
  <c r="L315" i="17"/>
  <c r="K315" i="17" s="1"/>
  <c r="L314" i="17"/>
  <c r="K314" i="17" s="1"/>
  <c r="L313" i="17"/>
  <c r="K313" i="17" s="1"/>
  <c r="L312" i="17"/>
  <c r="K312" i="17" s="1"/>
  <c r="L311" i="17"/>
  <c r="K311" i="17" s="1"/>
  <c r="L310" i="17"/>
  <c r="K310" i="17" s="1"/>
  <c r="L309" i="17"/>
  <c r="K309" i="17" s="1"/>
  <c r="L308" i="17"/>
  <c r="K308" i="17" s="1"/>
  <c r="L307" i="17"/>
  <c r="K307" i="17" s="1"/>
  <c r="L306" i="17"/>
  <c r="K306" i="17" s="1"/>
  <c r="L305" i="17"/>
  <c r="K305" i="17" s="1"/>
  <c r="L304" i="17"/>
  <c r="K304" i="17" s="1"/>
  <c r="L303" i="17"/>
  <c r="K303" i="17" s="1"/>
  <c r="L302" i="17"/>
  <c r="K302" i="17" s="1"/>
  <c r="L301" i="17"/>
  <c r="K301" i="17" s="1"/>
  <c r="L300" i="17"/>
  <c r="K300" i="17" s="1"/>
  <c r="L299" i="17"/>
  <c r="K299" i="17" s="1"/>
  <c r="L298" i="17"/>
  <c r="K298" i="17" s="1"/>
  <c r="L297" i="17"/>
  <c r="K297" i="17" s="1"/>
  <c r="L296" i="17"/>
  <c r="K296" i="17" s="1"/>
  <c r="L295" i="17"/>
  <c r="K295" i="17" s="1"/>
  <c r="L294" i="17"/>
  <c r="K294" i="17" s="1"/>
  <c r="L293" i="17"/>
  <c r="K293" i="17" s="1"/>
  <c r="L292" i="17"/>
  <c r="K292" i="17" s="1"/>
  <c r="L291" i="17"/>
  <c r="K291" i="17" s="1"/>
  <c r="L290" i="17"/>
  <c r="K290" i="17" s="1"/>
  <c r="L289" i="17"/>
  <c r="K289" i="17" s="1"/>
  <c r="L288" i="17"/>
  <c r="K288" i="17" s="1"/>
  <c r="L287" i="17"/>
  <c r="K287" i="17" s="1"/>
  <c r="L286" i="17"/>
  <c r="K286" i="17" s="1"/>
  <c r="L285" i="17"/>
  <c r="K285" i="17" s="1"/>
  <c r="L284" i="17"/>
  <c r="K284" i="17" s="1"/>
  <c r="L283" i="17"/>
  <c r="K283" i="17" s="1"/>
  <c r="L282" i="17"/>
  <c r="K282" i="17" s="1"/>
  <c r="L281" i="17"/>
  <c r="K281" i="17" s="1"/>
  <c r="L280" i="17"/>
  <c r="K280" i="17" s="1"/>
  <c r="L279" i="17"/>
  <c r="K279" i="17" s="1"/>
  <c r="L278" i="17"/>
  <c r="K278" i="17" s="1"/>
  <c r="L277" i="17"/>
  <c r="K277" i="17" s="1"/>
  <c r="L276" i="17"/>
  <c r="K276" i="17" s="1"/>
  <c r="L275" i="17"/>
  <c r="K275" i="17" s="1"/>
  <c r="L274" i="17"/>
  <c r="K274" i="17" s="1"/>
  <c r="L273" i="17"/>
  <c r="K273" i="17" s="1"/>
  <c r="L272" i="17"/>
  <c r="K272" i="17" s="1"/>
  <c r="L271" i="17"/>
  <c r="K271" i="17" s="1"/>
  <c r="L270" i="17"/>
  <c r="K270" i="17" s="1"/>
  <c r="L269" i="17"/>
  <c r="K269" i="17" s="1"/>
  <c r="L268" i="17"/>
  <c r="K268" i="17" s="1"/>
  <c r="L267" i="17"/>
  <c r="K267" i="17" s="1"/>
  <c r="L266" i="17"/>
  <c r="K266" i="17" s="1"/>
  <c r="L265" i="17"/>
  <c r="K265" i="17" s="1"/>
  <c r="L264" i="17"/>
  <c r="K264" i="17" s="1"/>
  <c r="L263" i="17"/>
  <c r="K263" i="17" s="1"/>
  <c r="L262" i="17"/>
  <c r="K262" i="17" s="1"/>
  <c r="L261" i="17"/>
  <c r="K261" i="17" s="1"/>
  <c r="L260" i="17"/>
  <c r="K260" i="17" s="1"/>
  <c r="L259" i="17"/>
  <c r="K259" i="17" s="1"/>
  <c r="L258" i="17"/>
  <c r="K258" i="17" s="1"/>
  <c r="L257" i="17"/>
  <c r="K257" i="17" s="1"/>
  <c r="L256" i="17"/>
  <c r="K256" i="17" s="1"/>
  <c r="L255" i="17"/>
  <c r="K255" i="17" s="1"/>
  <c r="L254" i="17"/>
  <c r="K254" i="17" s="1"/>
  <c r="L253" i="17"/>
  <c r="K253" i="17" s="1"/>
  <c r="L252" i="17"/>
  <c r="K252" i="17" s="1"/>
  <c r="L251" i="17"/>
  <c r="K251" i="17" s="1"/>
  <c r="L250" i="17"/>
  <c r="K250" i="17" s="1"/>
  <c r="L249" i="17"/>
  <c r="K249" i="17" s="1"/>
  <c r="L248" i="17"/>
  <c r="K248" i="17" s="1"/>
  <c r="L247" i="17"/>
  <c r="K247" i="17" s="1"/>
  <c r="L246" i="17"/>
  <c r="K246" i="17" s="1"/>
  <c r="L245" i="17"/>
  <c r="K245" i="17" s="1"/>
  <c r="L244" i="17"/>
  <c r="K244" i="17" s="1"/>
  <c r="L243" i="17"/>
  <c r="K243" i="17" s="1"/>
  <c r="L242" i="17"/>
  <c r="K242" i="17" s="1"/>
  <c r="L241" i="17"/>
  <c r="K241" i="17" s="1"/>
  <c r="L240" i="17"/>
  <c r="K240" i="17" s="1"/>
  <c r="L239" i="17"/>
  <c r="K239" i="17" s="1"/>
  <c r="L238" i="17"/>
  <c r="K238" i="17" s="1"/>
  <c r="L237" i="17"/>
  <c r="K237" i="17" s="1"/>
  <c r="L236" i="17"/>
  <c r="K236" i="17" s="1"/>
  <c r="L235" i="17"/>
  <c r="K235" i="17" s="1"/>
  <c r="L234" i="17"/>
  <c r="K234" i="17" s="1"/>
  <c r="L233" i="17"/>
  <c r="K233" i="17" s="1"/>
  <c r="L232" i="17"/>
  <c r="K232" i="17" s="1"/>
  <c r="L231" i="17"/>
  <c r="K231" i="17" s="1"/>
  <c r="L230" i="17"/>
  <c r="K230" i="17" s="1"/>
  <c r="L229" i="17"/>
  <c r="K229" i="17" s="1"/>
  <c r="L228" i="17"/>
  <c r="K228" i="17" s="1"/>
  <c r="L227" i="17"/>
  <c r="K227" i="17" s="1"/>
  <c r="L226" i="17"/>
  <c r="K226" i="17" s="1"/>
  <c r="L225" i="17"/>
  <c r="K225" i="17" s="1"/>
  <c r="L224" i="17"/>
  <c r="K224" i="17" s="1"/>
  <c r="L223" i="17"/>
  <c r="K223" i="17" s="1"/>
  <c r="L222" i="17"/>
  <c r="K222" i="17" s="1"/>
  <c r="L221" i="17"/>
  <c r="K221" i="17" s="1"/>
  <c r="L220" i="17"/>
  <c r="K220" i="17" s="1"/>
  <c r="L219" i="17"/>
  <c r="K219" i="17" s="1"/>
  <c r="L218" i="17"/>
  <c r="K218" i="17" s="1"/>
  <c r="L217" i="17"/>
  <c r="K217" i="17" s="1"/>
  <c r="L216" i="17"/>
  <c r="K216" i="17" s="1"/>
  <c r="L215" i="17"/>
  <c r="K215" i="17" s="1"/>
  <c r="L214" i="17"/>
  <c r="K214" i="17" s="1"/>
  <c r="L213" i="17"/>
  <c r="K213" i="17" s="1"/>
  <c r="L212" i="17"/>
  <c r="K212" i="17" s="1"/>
  <c r="L211" i="17"/>
  <c r="K211" i="17" s="1"/>
  <c r="L210" i="17"/>
  <c r="K210" i="17" s="1"/>
  <c r="L209" i="17"/>
  <c r="K209" i="17" s="1"/>
  <c r="F202" i="17"/>
  <c r="L201" i="17"/>
  <c r="K201" i="17" s="1"/>
  <c r="L200" i="17"/>
  <c r="K200" i="17" s="1"/>
  <c r="L199" i="17"/>
  <c r="K199" i="17" s="1"/>
  <c r="L198" i="17"/>
  <c r="K198" i="17" s="1"/>
  <c r="L197" i="17"/>
  <c r="K197" i="17" s="1"/>
  <c r="L196" i="17"/>
  <c r="K196" i="17" s="1"/>
  <c r="L195" i="17"/>
  <c r="K195" i="17" s="1"/>
  <c r="L194" i="17"/>
  <c r="K194" i="17" s="1"/>
  <c r="L193" i="17"/>
  <c r="K193" i="17" s="1"/>
  <c r="L192" i="17"/>
  <c r="K192" i="17" s="1"/>
  <c r="L191" i="17"/>
  <c r="K191" i="17" s="1"/>
  <c r="L190" i="17"/>
  <c r="K190" i="17" s="1"/>
  <c r="L189" i="17"/>
  <c r="K189" i="17" s="1"/>
  <c r="L188" i="17"/>
  <c r="K188" i="17" s="1"/>
  <c r="L187" i="17"/>
  <c r="K187" i="17" s="1"/>
  <c r="L186" i="17"/>
  <c r="K186" i="17" s="1"/>
  <c r="L185" i="17"/>
  <c r="K185" i="17" s="1"/>
  <c r="L184" i="17"/>
  <c r="K184" i="17" s="1"/>
  <c r="L183" i="17"/>
  <c r="K183" i="17" s="1"/>
  <c r="L182" i="17"/>
  <c r="K182" i="17" s="1"/>
  <c r="L181" i="17"/>
  <c r="K181" i="17" s="1"/>
  <c r="L180" i="17"/>
  <c r="K180" i="17" s="1"/>
  <c r="L179" i="17"/>
  <c r="K179" i="17" s="1"/>
  <c r="L178" i="17"/>
  <c r="K178" i="17" s="1"/>
  <c r="L177" i="17"/>
  <c r="K177" i="17" s="1"/>
  <c r="L176" i="17"/>
  <c r="K176" i="17" s="1"/>
  <c r="L175" i="17"/>
  <c r="K175" i="17" s="1"/>
  <c r="L174" i="17"/>
  <c r="K174" i="17" s="1"/>
  <c r="L173" i="17"/>
  <c r="K173" i="17" s="1"/>
  <c r="L172" i="17"/>
  <c r="K172" i="17" s="1"/>
  <c r="L171" i="17"/>
  <c r="K171" i="17" s="1"/>
  <c r="L170" i="17"/>
  <c r="K170" i="17" s="1"/>
  <c r="L169" i="17"/>
  <c r="K169" i="17" s="1"/>
  <c r="L168" i="17"/>
  <c r="K168" i="17" s="1"/>
  <c r="L167" i="17"/>
  <c r="K167" i="17" s="1"/>
  <c r="F160" i="17"/>
  <c r="L159" i="17"/>
  <c r="K159" i="17" s="1"/>
  <c r="L158" i="17"/>
  <c r="K158" i="17" s="1"/>
  <c r="L157" i="17"/>
  <c r="K157" i="17" s="1"/>
  <c r="L156" i="17"/>
  <c r="K156" i="17" s="1"/>
  <c r="L155" i="17"/>
  <c r="K155" i="17" s="1"/>
  <c r="L154" i="17"/>
  <c r="K154" i="17" s="1"/>
  <c r="L153" i="17"/>
  <c r="K153" i="17" s="1"/>
  <c r="L152" i="17"/>
  <c r="K152" i="17" s="1"/>
  <c r="L151" i="17"/>
  <c r="K151" i="17" s="1"/>
  <c r="L150" i="17"/>
  <c r="K150" i="17" s="1"/>
  <c r="L149" i="17"/>
  <c r="K149" i="17" s="1"/>
  <c r="L148" i="17"/>
  <c r="K148" i="17" s="1"/>
  <c r="L147" i="17"/>
  <c r="K147" i="17" s="1"/>
  <c r="L146" i="17"/>
  <c r="K146" i="17" s="1"/>
  <c r="L145" i="17"/>
  <c r="K145" i="17" s="1"/>
  <c r="L144" i="17"/>
  <c r="K144" i="17" s="1"/>
  <c r="L143" i="17"/>
  <c r="K143" i="17" s="1"/>
  <c r="L142" i="17"/>
  <c r="K142" i="17" s="1"/>
  <c r="L141" i="17"/>
  <c r="K141" i="17" s="1"/>
  <c r="L140" i="17"/>
  <c r="K140" i="17" s="1"/>
  <c r="L139" i="17"/>
  <c r="K139" i="17" s="1"/>
  <c r="L138" i="17"/>
  <c r="K138" i="17" s="1"/>
  <c r="L137" i="17"/>
  <c r="K137" i="17" s="1"/>
  <c r="L136" i="17"/>
  <c r="K136" i="17" s="1"/>
  <c r="L135" i="17"/>
  <c r="K135" i="17" s="1"/>
  <c r="L134" i="17"/>
  <c r="K134" i="17" s="1"/>
  <c r="L133" i="17"/>
  <c r="K133" i="17" s="1"/>
  <c r="L132" i="17"/>
  <c r="K132" i="17" s="1"/>
  <c r="L131" i="17"/>
  <c r="K131" i="17" s="1"/>
  <c r="L130" i="17"/>
  <c r="K130" i="17" s="1"/>
  <c r="L129" i="17"/>
  <c r="K129" i="17" s="1"/>
  <c r="L128" i="17"/>
  <c r="K128" i="17" s="1"/>
  <c r="L127" i="17"/>
  <c r="K127" i="17" s="1"/>
  <c r="L126" i="17"/>
  <c r="K126" i="17" s="1"/>
  <c r="L125" i="17"/>
  <c r="K125" i="17" s="1"/>
  <c r="L124" i="17"/>
  <c r="K124" i="17" s="1"/>
  <c r="L123" i="17"/>
  <c r="K123" i="17" s="1"/>
  <c r="L122" i="17"/>
  <c r="K122" i="17" s="1"/>
  <c r="L121" i="17"/>
  <c r="K121" i="17" s="1"/>
  <c r="L120" i="17"/>
  <c r="K120" i="17" s="1"/>
  <c r="L119" i="17"/>
  <c r="K119" i="17" s="1"/>
  <c r="L118" i="17"/>
  <c r="K118" i="17" s="1"/>
  <c r="L117" i="17"/>
  <c r="K117" i="17" s="1"/>
  <c r="L116" i="17"/>
  <c r="K116" i="17" s="1"/>
  <c r="L115" i="17"/>
  <c r="K115" i="17" s="1"/>
  <c r="L114" i="17"/>
  <c r="K114" i="17" s="1"/>
  <c r="L113" i="17"/>
  <c r="K113" i="17" s="1"/>
  <c r="L112" i="17"/>
  <c r="K112" i="17" s="1"/>
  <c r="L111" i="17"/>
  <c r="K111" i="17" s="1"/>
  <c r="L110" i="17"/>
  <c r="K110" i="17" s="1"/>
  <c r="L109" i="17"/>
  <c r="K109" i="17" s="1"/>
  <c r="L108" i="17"/>
  <c r="K108" i="17" s="1"/>
  <c r="L107" i="17"/>
  <c r="K107" i="17" s="1"/>
  <c r="L106" i="17"/>
  <c r="K106" i="17" s="1"/>
  <c r="L105" i="17"/>
  <c r="K105" i="17" s="1"/>
  <c r="L104" i="17"/>
  <c r="K104" i="17" s="1"/>
  <c r="L103" i="17"/>
  <c r="K103" i="17" s="1"/>
  <c r="L102" i="17"/>
  <c r="K102" i="17" s="1"/>
  <c r="L101" i="17"/>
  <c r="K101" i="17" s="1"/>
  <c r="L100" i="17"/>
  <c r="K100" i="17" s="1"/>
  <c r="L99" i="17"/>
  <c r="K99" i="17" s="1"/>
  <c r="L98" i="17"/>
  <c r="K98" i="17" s="1"/>
  <c r="L97" i="17"/>
  <c r="K97" i="17" s="1"/>
  <c r="L96" i="17"/>
  <c r="K96" i="17" s="1"/>
  <c r="L95" i="17"/>
  <c r="K95" i="17" s="1"/>
  <c r="L94" i="17"/>
  <c r="K94" i="17" s="1"/>
  <c r="L93" i="17"/>
  <c r="K93" i="17" s="1"/>
  <c r="L92" i="17"/>
  <c r="K92" i="17" s="1"/>
  <c r="L91" i="17"/>
  <c r="K91" i="17" s="1"/>
  <c r="L90" i="17"/>
  <c r="K90" i="17" s="1"/>
  <c r="L89" i="17"/>
  <c r="K89" i="17" s="1"/>
  <c r="L88" i="17"/>
  <c r="K88" i="17" s="1"/>
  <c r="L87" i="17"/>
  <c r="K87" i="17" s="1"/>
  <c r="L86" i="17"/>
  <c r="K86" i="17" s="1"/>
  <c r="L85" i="17"/>
  <c r="K85" i="17" s="1"/>
  <c r="L84" i="17"/>
  <c r="K84" i="17" s="1"/>
  <c r="L83" i="17"/>
  <c r="K83" i="17" s="1"/>
  <c r="L82" i="17"/>
  <c r="K82" i="17" s="1"/>
  <c r="L81" i="17"/>
  <c r="K81" i="17" s="1"/>
  <c r="L80" i="17"/>
  <c r="K80" i="17" s="1"/>
  <c r="L79" i="17"/>
  <c r="K79" i="17" s="1"/>
  <c r="L78" i="17"/>
  <c r="K78" i="17" s="1"/>
  <c r="L77" i="17"/>
  <c r="K77" i="17" s="1"/>
  <c r="L76" i="17"/>
  <c r="K76" i="17" s="1"/>
  <c r="L75" i="17"/>
  <c r="K75" i="17" s="1"/>
  <c r="L74" i="17"/>
  <c r="K74" i="17" s="1"/>
  <c r="L73" i="17"/>
  <c r="K73" i="17" s="1"/>
  <c r="L72" i="17"/>
  <c r="K72" i="17" s="1"/>
  <c r="L71" i="17"/>
  <c r="K71" i="17" s="1"/>
  <c r="L70" i="17"/>
  <c r="K70" i="17" s="1"/>
  <c r="L69" i="17"/>
  <c r="K69" i="17" s="1"/>
  <c r="L68" i="17"/>
  <c r="K68" i="17" s="1"/>
  <c r="L67" i="17"/>
  <c r="K67" i="17" s="1"/>
  <c r="L66" i="17"/>
  <c r="K66" i="17" s="1"/>
  <c r="L65" i="17"/>
  <c r="K65" i="17" s="1"/>
  <c r="L64" i="17"/>
  <c r="K64" i="17" s="1"/>
  <c r="L63" i="17"/>
  <c r="K63" i="17" s="1"/>
  <c r="L62" i="17"/>
  <c r="K62" i="17" s="1"/>
  <c r="L61" i="17"/>
  <c r="K61" i="17" s="1"/>
  <c r="L60" i="17"/>
  <c r="K60" i="17" s="1"/>
  <c r="L58" i="17"/>
  <c r="K58" i="17" s="1"/>
  <c r="L57" i="17"/>
  <c r="K57" i="17" s="1"/>
  <c r="L56" i="17"/>
  <c r="K56" i="17" s="1"/>
  <c r="L55" i="17"/>
  <c r="K55" i="17" s="1"/>
  <c r="L54" i="17"/>
  <c r="K54" i="17" s="1"/>
  <c r="L53" i="17"/>
  <c r="K53" i="17" s="1"/>
  <c r="L52" i="17"/>
  <c r="K52" i="17" s="1"/>
  <c r="L51" i="17"/>
  <c r="K51" i="17" s="1"/>
  <c r="L50" i="17"/>
  <c r="K50" i="17" s="1"/>
  <c r="L49" i="17"/>
  <c r="K49" i="17" s="1"/>
  <c r="L48" i="17"/>
  <c r="K48" i="17" s="1"/>
  <c r="L47" i="17"/>
  <c r="K47" i="17" s="1"/>
  <c r="L46" i="17"/>
  <c r="K46" i="17" s="1"/>
  <c r="L45" i="17"/>
  <c r="K45" i="17" s="1"/>
  <c r="L44" i="17"/>
  <c r="K44" i="17" s="1"/>
  <c r="L43" i="17"/>
  <c r="K43" i="17" s="1"/>
  <c r="L42" i="17"/>
  <c r="K42" i="17" s="1"/>
  <c r="L41" i="17"/>
  <c r="K41" i="17" s="1"/>
  <c r="L40" i="17"/>
  <c r="K40" i="17" s="1"/>
  <c r="L39" i="17"/>
  <c r="K39" i="17" s="1"/>
  <c r="L38" i="17"/>
  <c r="K38" i="17" s="1"/>
  <c r="L37" i="17"/>
  <c r="K37" i="17" s="1"/>
  <c r="L36" i="17"/>
  <c r="K36" i="17" s="1"/>
  <c r="L35" i="17"/>
  <c r="K35" i="17" s="1"/>
  <c r="L34" i="17"/>
  <c r="K34" i="17" s="1"/>
  <c r="L33" i="17"/>
  <c r="K33" i="17" s="1"/>
  <c r="L32" i="17"/>
  <c r="K32" i="17" s="1"/>
  <c r="L31" i="17"/>
  <c r="K31" i="17" s="1"/>
  <c r="L30" i="17"/>
  <c r="K30" i="17" s="1"/>
  <c r="L29" i="17"/>
  <c r="K29" i="17" s="1"/>
  <c r="L28" i="17"/>
  <c r="K28" i="17" s="1"/>
  <c r="L27" i="17"/>
  <c r="K27" i="17" s="1"/>
  <c r="L26" i="17"/>
  <c r="K26" i="17" s="1"/>
  <c r="L25" i="17"/>
  <c r="K25" i="17" s="1"/>
  <c r="L24" i="17"/>
  <c r="K24" i="17" s="1"/>
  <c r="L23" i="17"/>
  <c r="K23" i="17" s="1"/>
  <c r="L22" i="17"/>
  <c r="K22" i="17" s="1"/>
  <c r="L21" i="17"/>
  <c r="K21" i="17" s="1"/>
  <c r="L20" i="17"/>
  <c r="K20" i="17" s="1"/>
  <c r="L19" i="17"/>
  <c r="K19" i="17" s="1"/>
  <c r="L18" i="17"/>
  <c r="K18" i="17" s="1"/>
  <c r="L17" i="17"/>
  <c r="K17" i="17" s="1"/>
  <c r="L16" i="17"/>
  <c r="K16" i="17" s="1"/>
  <c r="L15" i="17"/>
  <c r="K15" i="17" s="1"/>
  <c r="L14" i="17"/>
  <c r="K14" i="17" s="1"/>
  <c r="L13" i="17"/>
  <c r="K13" i="17" s="1"/>
  <c r="L12" i="17"/>
  <c r="K12" i="17" s="1"/>
  <c r="L11" i="17"/>
  <c r="K11" i="17" s="1"/>
  <c r="L10" i="17"/>
  <c r="K10" i="17" s="1"/>
  <c r="K160" i="17" l="1"/>
  <c r="K202" i="17"/>
  <c r="K403" i="17"/>
  <c r="K380" i="17"/>
  <c r="L160" i="17"/>
  <c r="L403" i="17"/>
  <c r="F404" i="17"/>
  <c r="L380" i="17"/>
  <c r="L202" i="17"/>
  <c r="L404" i="17" l="1"/>
  <c r="K404" i="17"/>
</calcChain>
</file>

<file path=xl/sharedStrings.xml><?xml version="1.0" encoding="utf-8"?>
<sst xmlns="http://schemas.openxmlformats.org/spreadsheetml/2006/main" count="2536" uniqueCount="1093">
  <si>
    <t>Земеделска територия</t>
  </si>
  <si>
    <t>Частна</t>
  </si>
  <si>
    <t>Нива</t>
  </si>
  <si>
    <t>Начин на трайно ползване</t>
  </si>
  <si>
    <t>Вид собственост</t>
  </si>
  <si>
    <t>Собственик /име, презиме, фамилия/</t>
  </si>
  <si>
    <t>Пасище</t>
  </si>
  <si>
    <t>НОРКА МЕТОДИЕВА ОБРАЗЦОВА</t>
  </si>
  <si>
    <t>ДИМИТЪР АНГЕЛОВ ВЕСЕЛИНОВ</t>
  </si>
  <si>
    <t>РАЙНА НИКОЛОВА НЕНКОВА</t>
  </si>
  <si>
    <t>Зеленчукова градина</t>
  </si>
  <si>
    <t>24298.501.4</t>
  </si>
  <si>
    <t>24298.504.3</t>
  </si>
  <si>
    <t>24298.504.4</t>
  </si>
  <si>
    <t>24298.504.5</t>
  </si>
  <si>
    <t>24298.505.4</t>
  </si>
  <si>
    <t>24298.505.5</t>
  </si>
  <si>
    <t>24298.505.6</t>
  </si>
  <si>
    <t>24298.505.7</t>
  </si>
  <si>
    <t>24298.505.8</t>
  </si>
  <si>
    <t>24298.505.9</t>
  </si>
  <si>
    <t>24298.505.10</t>
  </si>
  <si>
    <t>24298.505.19</t>
  </si>
  <si>
    <t>24298.505.20</t>
  </si>
  <si>
    <t>24298.505.21</t>
  </si>
  <si>
    <t>24298.505.22</t>
  </si>
  <si>
    <t>24298.505.23</t>
  </si>
  <si>
    <t>24298.505.24</t>
  </si>
  <si>
    <t>24298.505.25</t>
  </si>
  <si>
    <t>24298.505.26</t>
  </si>
  <si>
    <t>24298.505.27</t>
  </si>
  <si>
    <t>24298.505.32</t>
  </si>
  <si>
    <t>24298.505.34</t>
  </si>
  <si>
    <t>24298.505.35</t>
  </si>
  <si>
    <t>24298.507.1</t>
  </si>
  <si>
    <t>24298.508.3</t>
  </si>
  <si>
    <t>24298.508.4</t>
  </si>
  <si>
    <t>24298.508.11</t>
  </si>
  <si>
    <t>24298.508.12</t>
  </si>
  <si>
    <t>24298.508.13</t>
  </si>
  <si>
    <t>24298.508.14</t>
  </si>
  <si>
    <t>24298.508.16</t>
  </si>
  <si>
    <t>24298.508.18</t>
  </si>
  <si>
    <t>24298.508.19</t>
  </si>
  <si>
    <t>24298.508.24</t>
  </si>
  <si>
    <t>24298.508.25</t>
  </si>
  <si>
    <t>24298.508.26</t>
  </si>
  <si>
    <t>24298.508.27</t>
  </si>
  <si>
    <t>24298.508.28</t>
  </si>
  <si>
    <t>ВЛАДИСЛАВ МИТКОВ ИВАНОВ</t>
  </si>
  <si>
    <t>24298.508.29</t>
  </si>
  <si>
    <t>24298.508.30</t>
  </si>
  <si>
    <t>24298.508.31</t>
  </si>
  <si>
    <t>24298.508.34</t>
  </si>
  <si>
    <t>24298.508.37</t>
  </si>
  <si>
    <t>24298.508.38</t>
  </si>
  <si>
    <t>24298.508.40</t>
  </si>
  <si>
    <t>24298.508.41</t>
  </si>
  <si>
    <t>24298.508.44</t>
  </si>
  <si>
    <t>24298.508.45</t>
  </si>
  <si>
    <t>24298.508.46</t>
  </si>
  <si>
    <t>24298.508.47</t>
  </si>
  <si>
    <t>24298.508.48</t>
  </si>
  <si>
    <t>24298.508.49</t>
  </si>
  <si>
    <t>24298.508.50</t>
  </si>
  <si>
    <t>24298.508.51</t>
  </si>
  <si>
    <t>24298.508.56</t>
  </si>
  <si>
    <t>24298.508.59</t>
  </si>
  <si>
    <t>24298.515.1</t>
  </si>
  <si>
    <t>24298.515.2</t>
  </si>
  <si>
    <t>24298.515.3</t>
  </si>
  <si>
    <t>24298.515.4</t>
  </si>
  <si>
    <t>24298.515.5</t>
  </si>
  <si>
    <t>24298.516.2</t>
  </si>
  <si>
    <t>24298.516.3</t>
  </si>
  <si>
    <t>24298.516.4</t>
  </si>
  <si>
    <t>24298.516.5</t>
  </si>
  <si>
    <t>24298.516.6</t>
  </si>
  <si>
    <t>24298.516.8</t>
  </si>
  <si>
    <t>24298.516.9</t>
  </si>
  <si>
    <t>24298.516.10</t>
  </si>
  <si>
    <t>24298.516.11</t>
  </si>
  <si>
    <t>24298.516.12</t>
  </si>
  <si>
    <t>24298.516.13</t>
  </si>
  <si>
    <t>24298.516.27</t>
  </si>
  <si>
    <t>24298.537.15</t>
  </si>
  <si>
    <t>24298.537.17</t>
  </si>
  <si>
    <t>24298.537.19</t>
  </si>
  <si>
    <t>24298.537.20</t>
  </si>
  <si>
    <t>24298.537.21</t>
  </si>
  <si>
    <t>24298.537.25</t>
  </si>
  <si>
    <t>24298.537.26</t>
  </si>
  <si>
    <t>24298.541.3</t>
  </si>
  <si>
    <t>24298.541.4</t>
  </si>
  <si>
    <t>24298.541.5</t>
  </si>
  <si>
    <t>24298.541.6</t>
  </si>
  <si>
    <t>24298.541.7</t>
  </si>
  <si>
    <t>24298.541.8</t>
  </si>
  <si>
    <t>24298.541.9</t>
  </si>
  <si>
    <t>24298.541.10</t>
  </si>
  <si>
    <t>24298.541.11</t>
  </si>
  <si>
    <t>24298.541.12</t>
  </si>
  <si>
    <t>24298.541.13</t>
  </si>
  <si>
    <t>24298.541.14</t>
  </si>
  <si>
    <t>24298.541.15</t>
  </si>
  <si>
    <t>24298.541.16</t>
  </si>
  <si>
    <t>24298.541.18</t>
  </si>
  <si>
    <t>24298.541.19</t>
  </si>
  <si>
    <t>24298.541.20</t>
  </si>
  <si>
    <t>24298.541.21</t>
  </si>
  <si>
    <t>24298.541.22</t>
  </si>
  <si>
    <t>24298.541.23</t>
  </si>
  <si>
    <t>24298.545.1</t>
  </si>
  <si>
    <t>24298.545.2</t>
  </si>
  <si>
    <t>24298.545.3</t>
  </si>
  <si>
    <t>24298.545.4</t>
  </si>
  <si>
    <t>24298.545.9</t>
  </si>
  <si>
    <t>24298.545.10</t>
  </si>
  <si>
    <t>24298.545.16</t>
  </si>
  <si>
    <t>24298.545.17</t>
  </si>
  <si>
    <t>24298.545.18</t>
  </si>
  <si>
    <t>24298.545.19</t>
  </si>
  <si>
    <t>24298.545.20</t>
  </si>
  <si>
    <t>24298.545.21</t>
  </si>
  <si>
    <t>24298.545.22</t>
  </si>
  <si>
    <t>24298.545.23</t>
  </si>
  <si>
    <t>24298.545.24</t>
  </si>
  <si>
    <t>24298.545.25</t>
  </si>
  <si>
    <t>24298.545.26</t>
  </si>
  <si>
    <t>24298.545.27</t>
  </si>
  <si>
    <t>24298.545.28</t>
  </si>
  <si>
    <t>24298.545.29</t>
  </si>
  <si>
    <t>24298.545.30</t>
  </si>
  <si>
    <t>24298.545.31</t>
  </si>
  <si>
    <t>24298.545.32</t>
  </si>
  <si>
    <t>24298.545.34</t>
  </si>
  <si>
    <t>24298.545.35</t>
  </si>
  <si>
    <t>24298.547.2</t>
  </si>
  <si>
    <t>24298.547.3</t>
  </si>
  <si>
    <t>24298.547.4</t>
  </si>
  <si>
    <t>24298.547.5</t>
  </si>
  <si>
    <t>24298.547.6</t>
  </si>
  <si>
    <t>24298.547.7</t>
  </si>
  <si>
    <t>24298.547.8</t>
  </si>
  <si>
    <t>24298.548.1</t>
  </si>
  <si>
    <t>24298.548.2</t>
  </si>
  <si>
    <t>24298.549.1</t>
  </si>
  <si>
    <t>24298.552.2</t>
  </si>
  <si>
    <t>24298.552.6</t>
  </si>
  <si>
    <t>24298.553.8</t>
  </si>
  <si>
    <t>24298.553.11</t>
  </si>
  <si>
    <t>24298.505.11</t>
  </si>
  <si>
    <t>24298.505.12</t>
  </si>
  <si>
    <t>24298.501.52</t>
  </si>
  <si>
    <t>24298.501.53</t>
  </si>
  <si>
    <t>24298.535.42</t>
  </si>
  <si>
    <t>24298.535.43</t>
  </si>
  <si>
    <t>24298.535.44</t>
  </si>
  <si>
    <t>ЕВГЕНИЯ КИРИЛОВА ХАРАЛАМПИЕВА</t>
  </si>
  <si>
    <t>24298.536.5</t>
  </si>
  <si>
    <t>24298.536.6</t>
  </si>
  <si>
    <t>ЛИЛЯНА НИКОЛОВА НЕКИТОВА</t>
  </si>
  <si>
    <t>24298.536.8</t>
  </si>
  <si>
    <t>24298.536.9</t>
  </si>
  <si>
    <t>24298.536.22</t>
  </si>
  <si>
    <t>24298.537.2</t>
  </si>
  <si>
    <t>24298.537.3</t>
  </si>
  <si>
    <t>24298.548.3</t>
  </si>
  <si>
    <t>24298.548.4</t>
  </si>
  <si>
    <t>24298.548.6</t>
  </si>
  <si>
    <t>24298.548.8</t>
  </si>
  <si>
    <t>24298.535.41</t>
  </si>
  <si>
    <t>1</t>
  </si>
  <si>
    <t>2</t>
  </si>
  <si>
    <t>8</t>
  </si>
  <si>
    <t>9</t>
  </si>
  <si>
    <t>10</t>
  </si>
  <si>
    <t>11</t>
  </si>
  <si>
    <t>12</t>
  </si>
  <si>
    <t>13</t>
  </si>
  <si>
    <t>ЕМИЛИЯ КИРИЛОВА ЙОРДАНОВА</t>
  </si>
  <si>
    <t>ТОДОРКА ПЪРВАНОВА КРЪСТЕВА</t>
  </si>
  <si>
    <t>ПЕТЪР НИКОЛОВ АЛЕКСАНДРОВ</t>
  </si>
  <si>
    <t>№ по ред</t>
  </si>
  <si>
    <t>24298.515.43</t>
  </si>
  <si>
    <t>24298.501.59</t>
  </si>
  <si>
    <t>24298.501.62</t>
  </si>
  <si>
    <t>24298.504.32</t>
  </si>
  <si>
    <t>24298.501.69</t>
  </si>
  <si>
    <t>24298.504.34</t>
  </si>
  <si>
    <t>24298.504.37</t>
  </si>
  <si>
    <t>24298.505.115</t>
  </si>
  <si>
    <t>24298.505.117</t>
  </si>
  <si>
    <t>24298.505.118</t>
  </si>
  <si>
    <t>24298.505.121</t>
  </si>
  <si>
    <t>24298.505.122</t>
  </si>
  <si>
    <t>24298.505.125</t>
  </si>
  <si>
    <t>24298.505.129</t>
  </si>
  <si>
    <t>24298.505.131</t>
  </si>
  <si>
    <t>24298.505.133</t>
  </si>
  <si>
    <t>24298.505.135</t>
  </si>
  <si>
    <t>24298.505.137</t>
  </si>
  <si>
    <t>24298.505.139</t>
  </si>
  <si>
    <t>24298.505.166</t>
  </si>
  <si>
    <t>24298.505.168</t>
  </si>
  <si>
    <t>24298.507.155</t>
  </si>
  <si>
    <t>24298.507.157</t>
  </si>
  <si>
    <t>24298.508.268</t>
  </si>
  <si>
    <t>24298.508.270</t>
  </si>
  <si>
    <t>24298.508.272</t>
  </si>
  <si>
    <t>24298.508.273</t>
  </si>
  <si>
    <t>24298.508.274</t>
  </si>
  <si>
    <t>24298.508.276</t>
  </si>
  <si>
    <t>24298.508.279</t>
  </si>
  <si>
    <t>24298.508.281</t>
  </si>
  <si>
    <t>24298.508.287</t>
  </si>
  <si>
    <t>24298.508.288</t>
  </si>
  <si>
    <t>24298.508.291</t>
  </si>
  <si>
    <t>24298.508.292</t>
  </si>
  <si>
    <t>24298.508.295</t>
  </si>
  <si>
    <t>24298.508.296</t>
  </si>
  <si>
    <t>24298.508.302</t>
  </si>
  <si>
    <t>24298.508.304</t>
  </si>
  <si>
    <t>24298.508.310</t>
  </si>
  <si>
    <t>24298.508.313</t>
  </si>
  <si>
    <t>24298.508.316</t>
  </si>
  <si>
    <t>24298.508.318</t>
  </si>
  <si>
    <t>24298.508.320</t>
  </si>
  <si>
    <t>24298.508.321</t>
  </si>
  <si>
    <t>24298.508.324</t>
  </si>
  <si>
    <t>24298.508.327</t>
  </si>
  <si>
    <t>24298.508.305</t>
  </si>
  <si>
    <t>24298.515.46</t>
  </si>
  <si>
    <t>24298.515.47</t>
  </si>
  <si>
    <t>24298.515.50</t>
  </si>
  <si>
    <t>24298.515.54</t>
  </si>
  <si>
    <t>24298.516.116</t>
  </si>
  <si>
    <t>24298.516.118</t>
  </si>
  <si>
    <t>24298.516.121</t>
  </si>
  <si>
    <t>24298.516.124</t>
  </si>
  <si>
    <t>24298.516.127</t>
  </si>
  <si>
    <t>24298.516.133</t>
  </si>
  <si>
    <t>24298.516.135</t>
  </si>
  <si>
    <t>24298.516.137</t>
  </si>
  <si>
    <t>24298.516.140</t>
  </si>
  <si>
    <t>24298.516.142</t>
  </si>
  <si>
    <t>24298.516.144</t>
  </si>
  <si>
    <t>24298.516.148</t>
  </si>
  <si>
    <t>24298.535.591</t>
  </si>
  <si>
    <t>24298.535.594</t>
  </si>
  <si>
    <t>24298.535.595</t>
  </si>
  <si>
    <t>24298.535.598</t>
  </si>
  <si>
    <t>24298.536.126</t>
  </si>
  <si>
    <t>24298.536.127</t>
  </si>
  <si>
    <t>24298.536.130</t>
  </si>
  <si>
    <t>24298.536.132</t>
  </si>
  <si>
    <t>24298.536.134</t>
  </si>
  <si>
    <t>24298.537.82</t>
  </si>
  <si>
    <t>24298.537.84</t>
  </si>
  <si>
    <t>24298.537.86</t>
  </si>
  <si>
    <t>24298.537.87</t>
  </si>
  <si>
    <t>24298.537.90</t>
  </si>
  <si>
    <t>24298.537.92</t>
  </si>
  <si>
    <t>24298.537.93</t>
  </si>
  <si>
    <t>24298.537.96</t>
  </si>
  <si>
    <t>24298.541.121</t>
  </si>
  <si>
    <t>24298.541.123</t>
  </si>
  <si>
    <t>24298.541.127</t>
  </si>
  <si>
    <t>24298.541.129</t>
  </si>
  <si>
    <t>24298.541.131</t>
  </si>
  <si>
    <t>24298.541.134</t>
  </si>
  <si>
    <t>24298.541.137</t>
  </si>
  <si>
    <t>24298.541.140</t>
  </si>
  <si>
    <t>24298.541.143</t>
  </si>
  <si>
    <t>24298.541.146</t>
  </si>
  <si>
    <t>24298.541.149</t>
  </si>
  <si>
    <t>24298.541.152</t>
  </si>
  <si>
    <t>24298.541.155</t>
  </si>
  <si>
    <t>24298.541.160</t>
  </si>
  <si>
    <t>24298.541.161</t>
  </si>
  <si>
    <t>24298.541.164</t>
  </si>
  <si>
    <t>24298.541.166</t>
  </si>
  <si>
    <t>24298.541.168</t>
  </si>
  <si>
    <t>24298.541.172</t>
  </si>
  <si>
    <t>24298.545.123</t>
  </si>
  <si>
    <t>24298.545.129</t>
  </si>
  <si>
    <t>24298.545.130</t>
  </si>
  <si>
    <t>24298.545.132</t>
  </si>
  <si>
    <t>24298.545.134</t>
  </si>
  <si>
    <t>24298.545.136</t>
  </si>
  <si>
    <t>24298.545.139</t>
  </si>
  <si>
    <t>24298.545.140</t>
  </si>
  <si>
    <t>24298.545.142</t>
  </si>
  <si>
    <t>24298.545.146</t>
  </si>
  <si>
    <t>24298.545.147</t>
  </si>
  <si>
    <t>24298.545.149</t>
  </si>
  <si>
    <t>24298.545.152</t>
  </si>
  <si>
    <t>24298.545.154</t>
  </si>
  <si>
    <t>24298.545.155</t>
  </si>
  <si>
    <t>24298.545.158</t>
  </si>
  <si>
    <t>24298.545.159</t>
  </si>
  <si>
    <t>24298.545.162</t>
  </si>
  <si>
    <t>24298.545.163</t>
  </si>
  <si>
    <t>24298.545.166</t>
  </si>
  <si>
    <t>24298.545.168</t>
  </si>
  <si>
    <t>24298.545.169</t>
  </si>
  <si>
    <t>24298.545.172</t>
  </si>
  <si>
    <t>24298.545.186</t>
  </si>
  <si>
    <t>24298.545.189</t>
  </si>
  <si>
    <t>24298.547.103</t>
  </si>
  <si>
    <t>24298.547.105</t>
  </si>
  <si>
    <t>24298.548.44</t>
  </si>
  <si>
    <t>24298.548.46</t>
  </si>
  <si>
    <t>24298.548.48</t>
  </si>
  <si>
    <t>24298.548.49</t>
  </si>
  <si>
    <t>24298.548.54</t>
  </si>
  <si>
    <t>24298.548.58</t>
  </si>
  <si>
    <t>24298.549.32</t>
  </si>
  <si>
    <t>24298.552.169</t>
  </si>
  <si>
    <t>24298.552.171</t>
  </si>
  <si>
    <t>24298.553.261</t>
  </si>
  <si>
    <t>24298.553.263</t>
  </si>
  <si>
    <t>24298.505.157</t>
  </si>
  <si>
    <t>24298.505.153</t>
  </si>
  <si>
    <t>24298.505.150</t>
  </si>
  <si>
    <t>24298.505.160</t>
  </si>
  <si>
    <t>24298.505.141</t>
  </si>
  <si>
    <t>24298.505.143</t>
  </si>
  <si>
    <t>24298.505.145</t>
  </si>
  <si>
    <t>24298.505.156</t>
  </si>
  <si>
    <t>24298.505.147</t>
  </si>
  <si>
    <t xml:space="preserve"> Имот № по регистър към одобрения 
ПУП-ПП</t>
  </si>
  <si>
    <t>Вид на територията</t>
  </si>
  <si>
    <t>Стойност за земя 
/в лева/</t>
  </si>
  <si>
    <t>Стойност 
за трайни насаждения /в лева/</t>
  </si>
  <si>
    <t>Площ на имота /кв. м/</t>
  </si>
  <si>
    <t>Поземлен имот 
с идентификатор по КККР</t>
  </si>
  <si>
    <t>Земеделска</t>
  </si>
  <si>
    <t>МИЛЕН АЛЕКСАНДРОВ БОРИСОВ
МОМЧИЛ АЛЕКСАНДРОВ БОРИСОВ</t>
  </si>
  <si>
    <t>ЛИЛИЯ МИЛОТИНОВА МЛАДЕНОВА
ДОНКА МИЛОТИНОВА ЙОРДАНОВА</t>
  </si>
  <si>
    <t>МОМЧИЛ АЛЕКСАНДРОВ БОРИСОВ
МИЛЕН АЛЕКСАНДРОВ БОРИСОВ</t>
  </si>
  <si>
    <t>ДИАНА ПЕТКОВА ДЯКОВА
СЕВДАЛИНА ПЕТКОВА БОНЧЕВА</t>
  </si>
  <si>
    <t>3</t>
  </si>
  <si>
    <t>4</t>
  </si>
  <si>
    <t>5</t>
  </si>
  <si>
    <t>6</t>
  </si>
  <si>
    <t>7</t>
  </si>
  <si>
    <t>Общо за Землище с. Дъбова махала, ЕКАТТЕ 24298, общ. Брусарци, обл. Монтана</t>
  </si>
  <si>
    <t>24298.508.323</t>
  </si>
  <si>
    <t>24298.508.312</t>
  </si>
  <si>
    <t>24298.508.311</t>
  </si>
  <si>
    <t>24298.508.325</t>
  </si>
  <si>
    <t>24298.508.326</t>
  </si>
  <si>
    <t>24298.508.334</t>
  </si>
  <si>
    <t>24298.508.303</t>
  </si>
  <si>
    <t>24298.508.307</t>
  </si>
  <si>
    <t>Приложение към т. 1</t>
  </si>
  <si>
    <t>ЦВЕТАНКА ТОДОРОВА ОБРЕТЕНОВА - ЗАШЕВА</t>
  </si>
  <si>
    <t>24298.541.126</t>
  </si>
  <si>
    <t>24298.508.36</t>
  </si>
  <si>
    <t>37397.525.116</t>
  </si>
  <si>
    <t>37397.525.3</t>
  </si>
  <si>
    <t>37397.525.112</t>
  </si>
  <si>
    <t>37397.525.4</t>
  </si>
  <si>
    <t>37397.525.114</t>
  </si>
  <si>
    <t>37397.528.109</t>
  </si>
  <si>
    <t>37397.528.1</t>
  </si>
  <si>
    <t>37397.528.111</t>
  </si>
  <si>
    <t>37397.528.2</t>
  </si>
  <si>
    <t>37397.528.113</t>
  </si>
  <si>
    <t>37397.528.3</t>
  </si>
  <si>
    <t>37397.528.115</t>
  </si>
  <si>
    <t>37397.528.4</t>
  </si>
  <si>
    <t>37397.528.128</t>
  </si>
  <si>
    <t>37397.528.12</t>
  </si>
  <si>
    <t>37397.528.126</t>
  </si>
  <si>
    <t>37397.528.13</t>
  </si>
  <si>
    <t>37397.528.129</t>
  </si>
  <si>
    <t>37397.528.14</t>
  </si>
  <si>
    <t>37397.528.131</t>
  </si>
  <si>
    <t>37397.528.15</t>
  </si>
  <si>
    <t>37397.528.16</t>
  </si>
  <si>
    <t>37397.528.119</t>
  </si>
  <si>
    <t>37397.528.17</t>
  </si>
  <si>
    <t>37397.528.121</t>
  </si>
  <si>
    <t>37397.528.118</t>
  </si>
  <si>
    <t>37397.528.18</t>
  </si>
  <si>
    <t>Землище с. Дъбова махала, ЕКАТТЕ 24298, общ. Брусарци, обл.Монтана</t>
  </si>
  <si>
    <t>ДИАНА КИРИЛОВА СТОЯНОВА - КОСТОВА</t>
  </si>
  <si>
    <t>Стойност на обезщетението за земя 
/в лева/</t>
  </si>
  <si>
    <t>Общо за Землище с. Княжева махала, ЕКАТТЕ 37397, общ. Брусарци, обл. Монтана</t>
  </si>
  <si>
    <t>06570.19.534</t>
  </si>
  <si>
    <t>06570.19.13</t>
  </si>
  <si>
    <t>06570.19.537</t>
  </si>
  <si>
    <t>06570.19.14</t>
  </si>
  <si>
    <t>06570.19.15</t>
  </si>
  <si>
    <t>НИКОЛА ВИДЕНОВ НИКОЛОВ</t>
  </si>
  <si>
    <t>06570.19.547</t>
  </si>
  <si>
    <t>06570.19.16</t>
  </si>
  <si>
    <t>06570.19.544</t>
  </si>
  <si>
    <t>06570.19.17</t>
  </si>
  <si>
    <t>06570.26.565</t>
  </si>
  <si>
    <t>06570.26.12</t>
  </si>
  <si>
    <t>06570.26.566</t>
  </si>
  <si>
    <t>06570.26.569</t>
  </si>
  <si>
    <t>22</t>
  </si>
  <si>
    <t>06570.28.579</t>
  </si>
  <si>
    <t>06570.28.9</t>
  </si>
  <si>
    <t>24</t>
  </si>
  <si>
    <t>06570.36.559</t>
  </si>
  <si>
    <t>06570.36.26</t>
  </si>
  <si>
    <t>28</t>
  </si>
  <si>
    <t>06570.37.308</t>
  </si>
  <si>
    <t>06570.37.7</t>
  </si>
  <si>
    <t>29</t>
  </si>
  <si>
    <t>06570.37.306</t>
  </si>
  <si>
    <t>06570.37.8</t>
  </si>
  <si>
    <t>33</t>
  </si>
  <si>
    <t>06570.38.402</t>
  </si>
  <si>
    <t>06570.38.13</t>
  </si>
  <si>
    <t>34</t>
  </si>
  <si>
    <t>06570.38.404</t>
  </si>
  <si>
    <t>06570.38.14</t>
  </si>
  <si>
    <t>35</t>
  </si>
  <si>
    <t>06570.38.406</t>
  </si>
  <si>
    <t>06570.38.15</t>
  </si>
  <si>
    <t>36</t>
  </si>
  <si>
    <t>06570.38.408</t>
  </si>
  <si>
    <t>06570.38.16</t>
  </si>
  <si>
    <t>38</t>
  </si>
  <si>
    <t>06570.38.412</t>
  </si>
  <si>
    <t>06570.38.18</t>
  </si>
  <si>
    <t>39</t>
  </si>
  <si>
    <t>06570.38.414</t>
  </si>
  <si>
    <t>06570.38.19</t>
  </si>
  <si>
    <t>40</t>
  </si>
  <si>
    <t>06570.38.416</t>
  </si>
  <si>
    <t>06570.38.20</t>
  </si>
  <si>
    <t>41</t>
  </si>
  <si>
    <t>06570.38.418</t>
  </si>
  <si>
    <t>06570.38.21</t>
  </si>
  <si>
    <t>44</t>
  </si>
  <si>
    <t>06570.39.423</t>
  </si>
  <si>
    <t>06570.39.35</t>
  </si>
  <si>
    <t>ПЕТЪР НИКОЛОВ ПОЛИХРОНОВ</t>
  </si>
  <si>
    <t>45</t>
  </si>
  <si>
    <t>06570.39.421</t>
  </si>
  <si>
    <t>06570.39.36</t>
  </si>
  <si>
    <t>46</t>
  </si>
  <si>
    <t>06570.39.418</t>
  </si>
  <si>
    <t>06570.39.37</t>
  </si>
  <si>
    <t>47</t>
  </si>
  <si>
    <t>06570.39.413</t>
  </si>
  <si>
    <t>06570.39.38</t>
  </si>
  <si>
    <t>06570.39.415</t>
  </si>
  <si>
    <t>48</t>
  </si>
  <si>
    <t>06570.39.429</t>
  </si>
  <si>
    <t>06570.39.46</t>
  </si>
  <si>
    <t>49</t>
  </si>
  <si>
    <t>06570.39.431</t>
  </si>
  <si>
    <t>06570.39.47</t>
  </si>
  <si>
    <t>50</t>
  </si>
  <si>
    <t>06570.39.434</t>
  </si>
  <si>
    <t>06570.39.48</t>
  </si>
  <si>
    <t>51</t>
  </si>
  <si>
    <t>06570.39.437</t>
  </si>
  <si>
    <t>06570.39.49</t>
  </si>
  <si>
    <t>52</t>
  </si>
  <si>
    <t>06570.39.440</t>
  </si>
  <si>
    <t>06570.39.50</t>
  </si>
  <si>
    <t>53</t>
  </si>
  <si>
    <t>06570.39.443</t>
  </si>
  <si>
    <t>06570.39.51</t>
  </si>
  <si>
    <t>54</t>
  </si>
  <si>
    <t>06570.39.446</t>
  </si>
  <si>
    <t>06570.39.52</t>
  </si>
  <si>
    <t>55</t>
  </si>
  <si>
    <t>06570.39.449</t>
  </si>
  <si>
    <t>06570.39.53</t>
  </si>
  <si>
    <t>56</t>
  </si>
  <si>
    <t>06570.39.452</t>
  </si>
  <si>
    <t>06570.39.54</t>
  </si>
  <si>
    <t>57</t>
  </si>
  <si>
    <t>06570.39.455</t>
  </si>
  <si>
    <t>06570.39.55</t>
  </si>
  <si>
    <t>58</t>
  </si>
  <si>
    <t>06570.39.456</t>
  </si>
  <si>
    <t>06570.39.86</t>
  </si>
  <si>
    <t>61</t>
  </si>
  <si>
    <t>06570.40.426</t>
  </si>
  <si>
    <t>06570.40.34</t>
  </si>
  <si>
    <t>62</t>
  </si>
  <si>
    <t>06570.40.428</t>
  </si>
  <si>
    <t>06570.40.35</t>
  </si>
  <si>
    <t>63</t>
  </si>
  <si>
    <t>06570.40.431</t>
  </si>
  <si>
    <t>06570.40.36</t>
  </si>
  <si>
    <t>64</t>
  </si>
  <si>
    <t>06570.40.434</t>
  </si>
  <si>
    <t>06570.40.37</t>
  </si>
  <si>
    <t>СТЕФАН АЛЕКСАНДРОВ ГОРАНОВ</t>
  </si>
  <si>
    <t>65</t>
  </si>
  <si>
    <t>06570.40.442</t>
  </si>
  <si>
    <t>06570.40.39</t>
  </si>
  <si>
    <t>66</t>
  </si>
  <si>
    <t>06570.40.453</t>
  </si>
  <si>
    <t>06570.40.83</t>
  </si>
  <si>
    <t>67</t>
  </si>
  <si>
    <t>06570.40.446</t>
  </si>
  <si>
    <t>06570.40.84</t>
  </si>
  <si>
    <t>68</t>
  </si>
  <si>
    <t>06570.40.449</t>
  </si>
  <si>
    <t>06570.40.85</t>
  </si>
  <si>
    <t>69</t>
  </si>
  <si>
    <t>06570.40.452</t>
  </si>
  <si>
    <t>06570.40.86</t>
  </si>
  <si>
    <t>70</t>
  </si>
  <si>
    <t>06570.40.437</t>
  </si>
  <si>
    <t>06570.40.99</t>
  </si>
  <si>
    <t>71</t>
  </si>
  <si>
    <t>06570.40.440</t>
  </si>
  <si>
    <t>06570.40.100</t>
  </si>
  <si>
    <t>74</t>
  </si>
  <si>
    <t>06570.41.546</t>
  </si>
  <si>
    <t>06570.41.40</t>
  </si>
  <si>
    <t>75</t>
  </si>
  <si>
    <t>06570.41.549</t>
  </si>
  <si>
    <t>06570.41.41</t>
  </si>
  <si>
    <t>76</t>
  </si>
  <si>
    <t>06570.41.552</t>
  </si>
  <si>
    <t>06570.41.42</t>
  </si>
  <si>
    <t>77</t>
  </si>
  <si>
    <t>06570.41.580</t>
  </si>
  <si>
    <t>06570.41.48</t>
  </si>
  <si>
    <t>ВАЛЕРИ ИВАНОВ ВИДОВ</t>
  </si>
  <si>
    <t>78</t>
  </si>
  <si>
    <t>06570.41.578</t>
  </si>
  <si>
    <t>06570.41.49</t>
  </si>
  <si>
    <t>79</t>
  </si>
  <si>
    <t>06570.41.576</t>
  </si>
  <si>
    <t>06570.41.50</t>
  </si>
  <si>
    <t>80</t>
  </si>
  <si>
    <t>06570.41.574</t>
  </si>
  <si>
    <t>06570.41.51</t>
  </si>
  <si>
    <t>81</t>
  </si>
  <si>
    <t>06570.41.571</t>
  </si>
  <si>
    <t>06570.41.52</t>
  </si>
  <si>
    <t>06570.41.572</t>
  </si>
  <si>
    <t>83</t>
  </si>
  <si>
    <t>06570.41.565</t>
  </si>
  <si>
    <t>06570.41.56</t>
  </si>
  <si>
    <t>84</t>
  </si>
  <si>
    <t>06570.41.566</t>
  </si>
  <si>
    <t>06570.41.57</t>
  </si>
  <si>
    <t>85</t>
  </si>
  <si>
    <t>06570.41.569</t>
  </si>
  <si>
    <t>06570.41.58</t>
  </si>
  <si>
    <t>86</t>
  </si>
  <si>
    <t>06570.41.558</t>
  </si>
  <si>
    <t>06570.41.86</t>
  </si>
  <si>
    <t>87</t>
  </si>
  <si>
    <t>06570.41.560</t>
  </si>
  <si>
    <t>06570.41.87</t>
  </si>
  <si>
    <t>92</t>
  </si>
  <si>
    <t>06570.42.340</t>
  </si>
  <si>
    <t>06570.42.15</t>
  </si>
  <si>
    <t>94</t>
  </si>
  <si>
    <t>06570.42.347</t>
  </si>
  <si>
    <t>06570.42.19</t>
  </si>
  <si>
    <t>96</t>
  </si>
  <si>
    <t>06570.42.21</t>
  </si>
  <si>
    <t>97</t>
  </si>
  <si>
    <t>06570.42.22</t>
  </si>
  <si>
    <t>98</t>
  </si>
  <si>
    <t>06570.42.23</t>
  </si>
  <si>
    <t>99</t>
  </si>
  <si>
    <t>06570.42.24</t>
  </si>
  <si>
    <t>100</t>
  </si>
  <si>
    <t>06570.42.25</t>
  </si>
  <si>
    <t>101</t>
  </si>
  <si>
    <t>06570.42.26</t>
  </si>
  <si>
    <t>102</t>
  </si>
  <si>
    <t>06570.42.27</t>
  </si>
  <si>
    <t>103</t>
  </si>
  <si>
    <t>06570.42.28</t>
  </si>
  <si>
    <t>104</t>
  </si>
  <si>
    <t>06570.42.349</t>
  </si>
  <si>
    <t>06570.42.29</t>
  </si>
  <si>
    <t>106</t>
  </si>
  <si>
    <t>06570.42.32</t>
  </si>
  <si>
    <t>107</t>
  </si>
  <si>
    <t>06570.42.33</t>
  </si>
  <si>
    <t>108</t>
  </si>
  <si>
    <t>06570.42.34</t>
  </si>
  <si>
    <t>109</t>
  </si>
  <si>
    <t>06570.42.354</t>
  </si>
  <si>
    <t>06570.42.41</t>
  </si>
  <si>
    <t>110</t>
  </si>
  <si>
    <t>06570.42.345</t>
  </si>
  <si>
    <t>06570.42.51</t>
  </si>
  <si>
    <t>ВЕНЦИСЛАВ ИВАНОВ БОРИСОВ</t>
  </si>
  <si>
    <t>112</t>
  </si>
  <si>
    <t>06570.42.352</t>
  </si>
  <si>
    <t>06570.42.57</t>
  </si>
  <si>
    <t>116</t>
  </si>
  <si>
    <t>06570.47.538</t>
  </si>
  <si>
    <t>06570.47.3</t>
  </si>
  <si>
    <t>118</t>
  </si>
  <si>
    <t>06570.47.549</t>
  </si>
  <si>
    <t>06570.47.12</t>
  </si>
  <si>
    <t>119</t>
  </si>
  <si>
    <t>06570.47.548</t>
  </si>
  <si>
    <t>06570.47.13</t>
  </si>
  <si>
    <t>120</t>
  </si>
  <si>
    <t>06570.47.554</t>
  </si>
  <si>
    <t>06570.47.20</t>
  </si>
  <si>
    <t>124</t>
  </si>
  <si>
    <t>06570.48.361</t>
  </si>
  <si>
    <t>06570.48.1</t>
  </si>
  <si>
    <t>125</t>
  </si>
  <si>
    <t>06570.48.365</t>
  </si>
  <si>
    <t>06570.48.2</t>
  </si>
  <si>
    <t>126</t>
  </si>
  <si>
    <t>06570.48.367</t>
  </si>
  <si>
    <t>06570.48.3</t>
  </si>
  <si>
    <t>127</t>
  </si>
  <si>
    <t>06570.48.362</t>
  </si>
  <si>
    <t>06570.48.7</t>
  </si>
  <si>
    <t>06570.48.364</t>
  </si>
  <si>
    <t>129</t>
  </si>
  <si>
    <t>06570.49.368</t>
  </si>
  <si>
    <t>06570.49.16</t>
  </si>
  <si>
    <t>Овощна градина</t>
  </si>
  <si>
    <t>130</t>
  </si>
  <si>
    <t>06570.49.370</t>
  </si>
  <si>
    <t>06570.49.17</t>
  </si>
  <si>
    <t>131</t>
  </si>
  <si>
    <t>06570.49.372</t>
  </si>
  <si>
    <t>06570.49.18</t>
  </si>
  <si>
    <t>132</t>
  </si>
  <si>
    <t>06570.49.374</t>
  </si>
  <si>
    <t>06570.49.19</t>
  </si>
  <si>
    <t>ИВО ГЕОРГИЕВ ИВАНОВ</t>
  </si>
  <si>
    <t>133</t>
  </si>
  <si>
    <t>06570.49.376</t>
  </si>
  <si>
    <t>06570.49.20</t>
  </si>
  <si>
    <t>134</t>
  </si>
  <si>
    <t>06570.49.383</t>
  </si>
  <si>
    <t>06570.49.22</t>
  </si>
  <si>
    <t>135</t>
  </si>
  <si>
    <t>06570.49.386</t>
  </si>
  <si>
    <t>06570.49.23</t>
  </si>
  <si>
    <t>136</t>
  </si>
  <si>
    <t>06570.49.388</t>
  </si>
  <si>
    <t>06570.49.24</t>
  </si>
  <si>
    <t>137</t>
  </si>
  <si>
    <t>06570.49.390</t>
  </si>
  <si>
    <t>06570.49.25</t>
  </si>
  <si>
    <t>БОРИСЛАВ РАНГЕЛЧОВ БОРИСОВ</t>
  </si>
  <si>
    <t>138</t>
  </si>
  <si>
    <t>06570.49.393</t>
  </si>
  <si>
    <t>06570.49.75</t>
  </si>
  <si>
    <t>КИРИЛ АПОСТОЛОВ ЛАПОВ</t>
  </si>
  <si>
    <t>139</t>
  </si>
  <si>
    <t>06570.49.395</t>
  </si>
  <si>
    <t>06570.49.76</t>
  </si>
  <si>
    <t>140</t>
  </si>
  <si>
    <t>06570.49.378</t>
  </si>
  <si>
    <t>06570.49.77</t>
  </si>
  <si>
    <t>141</t>
  </si>
  <si>
    <t>06570.49.380</t>
  </si>
  <si>
    <t>06570.49.78</t>
  </si>
  <si>
    <t>146</t>
  </si>
  <si>
    <t>06570.58.430</t>
  </si>
  <si>
    <t>06570.58.5</t>
  </si>
  <si>
    <t>148</t>
  </si>
  <si>
    <t>06570.59.481</t>
  </si>
  <si>
    <t>06570.59.1</t>
  </si>
  <si>
    <t>ЗДРАВКА ДИМИТРОВА СТОИЛОВА</t>
  </si>
  <si>
    <t>150</t>
  </si>
  <si>
    <t>06570.61.446</t>
  </si>
  <si>
    <t>06570.61.9</t>
  </si>
  <si>
    <t>151</t>
  </si>
  <si>
    <t>06570.61.444</t>
  </si>
  <si>
    <t>06570.61.10</t>
  </si>
  <si>
    <t>06570.61.441</t>
  </si>
  <si>
    <t>06570.61.11</t>
  </si>
  <si>
    <t>06570.61.439</t>
  </si>
  <si>
    <t>06570.61.12</t>
  </si>
  <si>
    <t>06570.61.481</t>
  </si>
  <si>
    <t>06570.61.435</t>
  </si>
  <si>
    <t>06570.61.13</t>
  </si>
  <si>
    <t>06570.61.437</t>
  </si>
  <si>
    <t>06570.61.433</t>
  </si>
  <si>
    <t>06570.61.14</t>
  </si>
  <si>
    <t>06570.61.473</t>
  </si>
  <si>
    <t>06570.61.22</t>
  </si>
  <si>
    <t>06570.61.471</t>
  </si>
  <si>
    <t>06570.61.23</t>
  </si>
  <si>
    <t>06570.61.469</t>
  </si>
  <si>
    <t>06570.61.24</t>
  </si>
  <si>
    <t>06570.61.467</t>
  </si>
  <si>
    <t>06570.61.25</t>
  </si>
  <si>
    <t>06570.61.464</t>
  </si>
  <si>
    <t>06570.61.26</t>
  </si>
  <si>
    <t>06570.61.461</t>
  </si>
  <si>
    <t>06570.61.27</t>
  </si>
  <si>
    <t>06570.61.482</t>
  </si>
  <si>
    <t>06570.61.28</t>
  </si>
  <si>
    <t>06570.61.458</t>
  </si>
  <si>
    <t>06570.61.29</t>
  </si>
  <si>
    <t>06570.61.456</t>
  </si>
  <si>
    <t>06570.61.30</t>
  </si>
  <si>
    <t>06570.61.454</t>
  </si>
  <si>
    <t>06570.61.31</t>
  </si>
  <si>
    <t>06570.62.541</t>
  </si>
  <si>
    <t>06570.62.26</t>
  </si>
  <si>
    <t>06570.62.540</t>
  </si>
  <si>
    <t>06570.62.27</t>
  </si>
  <si>
    <t>06570.62.538</t>
  </si>
  <si>
    <t>06570.62.28</t>
  </si>
  <si>
    <t>06570.62.543</t>
  </si>
  <si>
    <t>06570.62.29</t>
  </si>
  <si>
    <t>06570.62.546</t>
  </si>
  <si>
    <t>06570.62.30</t>
  </si>
  <si>
    <t>06570.62.549</t>
  </si>
  <si>
    <t>06570.62.31</t>
  </si>
  <si>
    <t>06570.62.552</t>
  </si>
  <si>
    <t>06570.62.32</t>
  </si>
  <si>
    <t>06570.62.553</t>
  </si>
  <si>
    <t>06570.62.33</t>
  </si>
  <si>
    <t>06570.63.467</t>
  </si>
  <si>
    <t>06570.63.13</t>
  </si>
  <si>
    <t>06570.63.471</t>
  </si>
  <si>
    <t>06570.63.479</t>
  </si>
  <si>
    <t>06570.63.16</t>
  </si>
  <si>
    <t>ЕЛИСАВЕТА ВЪЛЧЕВА ГЕОРГИЕВА</t>
  </si>
  <si>
    <t>06570.63.474</t>
  </si>
  <si>
    <t>06570.63.19</t>
  </si>
  <si>
    <t>Лозе</t>
  </si>
  <si>
    <t>06570.63.476</t>
  </si>
  <si>
    <t>06570.63.494</t>
  </si>
  <si>
    <t>06570.63.23</t>
  </si>
  <si>
    <t>06570.63.491</t>
  </si>
  <si>
    <t>06570.63.24</t>
  </si>
  <si>
    <t>06570.66.45</t>
  </si>
  <si>
    <t>06570.67.443</t>
  </si>
  <si>
    <t>06570.67.9</t>
  </si>
  <si>
    <t>06570.67.446</t>
  </si>
  <si>
    <t>06570.67.10</t>
  </si>
  <si>
    <t>06570.67.447</t>
  </si>
  <si>
    <t>06570.67.11</t>
  </si>
  <si>
    <t>ЙОСИФ ЛУКАНОВ СПАСОВ</t>
  </si>
  <si>
    <t>06570.67.449</t>
  </si>
  <si>
    <t>06570.67.457</t>
  </si>
  <si>
    <t>06570.67.14</t>
  </si>
  <si>
    <t>06570.67.462</t>
  </si>
  <si>
    <t>06570.67.15</t>
  </si>
  <si>
    <t>06570.67.464</t>
  </si>
  <si>
    <t>06570.67.16</t>
  </si>
  <si>
    <t>06570.67.466</t>
  </si>
  <si>
    <t>06570.67.17</t>
  </si>
  <si>
    <t>06570.67.468</t>
  </si>
  <si>
    <t>06570.67.18</t>
  </si>
  <si>
    <t>06570.67.470</t>
  </si>
  <si>
    <t>06570.67.19</t>
  </si>
  <si>
    <t>МИРОСЛАВ ИВАНОВ МИЛАНОВ</t>
  </si>
  <si>
    <t>06570.67.441</t>
  </si>
  <si>
    <t>06570.67.21</t>
  </si>
  <si>
    <t>ГОРАН ИЛИЕВ СИМЕОНОВ</t>
  </si>
  <si>
    <t>06570.68.36</t>
  </si>
  <si>
    <t>06570.68.11</t>
  </si>
  <si>
    <t>06570.68.30</t>
  </si>
  <si>
    <t>06570.68.15</t>
  </si>
  <si>
    <t>06570.68.26</t>
  </si>
  <si>
    <t>06570.68.21</t>
  </si>
  <si>
    <t>06570.103.487</t>
  </si>
  <si>
    <t>06570.103.23</t>
  </si>
  <si>
    <t>06570.128.471</t>
  </si>
  <si>
    <t>06570.128.32</t>
  </si>
  <si>
    <t>Горска територия</t>
  </si>
  <si>
    <t>Широколистна гора</t>
  </si>
  <si>
    <t>06570.128.465</t>
  </si>
  <si>
    <t>06570.128.35</t>
  </si>
  <si>
    <t>06570.128.479</t>
  </si>
  <si>
    <t>06570.128.44</t>
  </si>
  <si>
    <t>06570.128.482</t>
  </si>
  <si>
    <t>06570.128.46</t>
  </si>
  <si>
    <t>06570.128.486</t>
  </si>
  <si>
    <t>06570.128.52</t>
  </si>
  <si>
    <t>06570.128.488</t>
  </si>
  <si>
    <t>06570.128.53</t>
  </si>
  <si>
    <t>06570.128.494</t>
  </si>
  <si>
    <t>06570.128.54</t>
  </si>
  <si>
    <t>06570.128.490</t>
  </si>
  <si>
    <t>06570.128.55</t>
  </si>
  <si>
    <t>06570.129.138</t>
  </si>
  <si>
    <t>06570.129.1</t>
  </si>
  <si>
    <t>06570.129.159</t>
  </si>
  <si>
    <t>06570.129.2</t>
  </si>
  <si>
    <t>06570.129.158</t>
  </si>
  <si>
    <t>06570.129.3</t>
  </si>
  <si>
    <t>06570.129.167</t>
  </si>
  <si>
    <t>06570.129.4</t>
  </si>
  <si>
    <t>06570.129.137</t>
  </si>
  <si>
    <t>06570.129.6</t>
  </si>
  <si>
    <t>06570.129.154</t>
  </si>
  <si>
    <t>06570.129.8</t>
  </si>
  <si>
    <t>06570.129.130</t>
  </si>
  <si>
    <t>06570.129.9</t>
  </si>
  <si>
    <t>06570.129.132</t>
  </si>
  <si>
    <t>06570.129.129</t>
  </si>
  <si>
    <t>06570.129.10</t>
  </si>
  <si>
    <t>06570.129.127</t>
  </si>
  <si>
    <t>06570.129.125</t>
  </si>
  <si>
    <t>06570.129.11</t>
  </si>
  <si>
    <t>06570.129.15</t>
  </si>
  <si>
    <t>06570.129.147</t>
  </si>
  <si>
    <t>06570.129.16</t>
  </si>
  <si>
    <t>06570.129.144</t>
  </si>
  <si>
    <t>06570.129.22</t>
  </si>
  <si>
    <t>06570.129.169</t>
  </si>
  <si>
    <t>06570.129.87</t>
  </si>
  <si>
    <t>06570.130.67</t>
  </si>
  <si>
    <t>06570.130.2</t>
  </si>
  <si>
    <t>06570.130.72</t>
  </si>
  <si>
    <t>06570.130.64</t>
  </si>
  <si>
    <t>06570.130.4</t>
  </si>
  <si>
    <t>06570.130.63</t>
  </si>
  <si>
    <t>06570.130.5</t>
  </si>
  <si>
    <t>06570.130.60</t>
  </si>
  <si>
    <t>06570.130.6</t>
  </si>
  <si>
    <t>06570.130.58</t>
  </si>
  <si>
    <t>06570.130.8</t>
  </si>
  <si>
    <t>06570.130.55</t>
  </si>
  <si>
    <t>06570.130.9</t>
  </si>
  <si>
    <t>06570.130.49</t>
  </si>
  <si>
    <t>06570.130.11</t>
  </si>
  <si>
    <t>06570.130.57</t>
  </si>
  <si>
    <t>06570.130.53</t>
  </si>
  <si>
    <t>06570.130.47</t>
  </si>
  <si>
    <t>06570.130.31</t>
  </si>
  <si>
    <t>06570.132.296</t>
  </si>
  <si>
    <t>06570.132.10</t>
  </si>
  <si>
    <t>БИЛЯНА ПЛАМЕНОВА УЗУНОВА</t>
  </si>
  <si>
    <t>ПАВЛИНА ПЕТКОВА ГЕОРГИЕВА
НАДЕЖДА ПЕТКОВА СИМЕОНОВА
ИВАН ПЕТКОВ ИВАНОВ</t>
  </si>
  <si>
    <t>ЛУЧИЯ АЛЕКСАНДРОВА НЕНКОВА
ВЛАДИМИР АЛЕКСАНДРОВ ИВАНОВ
ВЛАДИМИР АЛЕКСАНДРОВ АТАНАСОВ</t>
  </si>
  <si>
    <t>ИВАН НИКОЛОВ ВИДЕНОВ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</si>
  <si>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</si>
  <si>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</si>
  <si>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</si>
  <si>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</si>
  <si>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</si>
  <si>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</si>
  <si>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</si>
  <si>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</si>
  <si>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</si>
  <si>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25</t>
  </si>
  <si>
    <t>26</t>
  </si>
  <si>
    <t>27</t>
  </si>
  <si>
    <t>30</t>
  </si>
  <si>
    <t>31</t>
  </si>
  <si>
    <t>32</t>
  </si>
  <si>
    <t>37</t>
  </si>
  <si>
    <t>42</t>
  </si>
  <si>
    <t>43</t>
  </si>
  <si>
    <t>59</t>
  </si>
  <si>
    <t>60</t>
  </si>
  <si>
    <t>72</t>
  </si>
  <si>
    <t>73</t>
  </si>
  <si>
    <t>82</t>
  </si>
  <si>
    <t>88</t>
  </si>
  <si>
    <t>89</t>
  </si>
  <si>
    <t>90</t>
  </si>
  <si>
    <t>91</t>
  </si>
  <si>
    <t>93</t>
  </si>
  <si>
    <t>95</t>
  </si>
  <si>
    <t>105</t>
  </si>
  <si>
    <t>111</t>
  </si>
  <si>
    <t>113</t>
  </si>
  <si>
    <t>114</t>
  </si>
  <si>
    <t>115</t>
  </si>
  <si>
    <t>117</t>
  </si>
  <si>
    <t>121</t>
  </si>
  <si>
    <t>122</t>
  </si>
  <si>
    <t>123</t>
  </si>
  <si>
    <t>128</t>
  </si>
  <si>
    <t>142</t>
  </si>
  <si>
    <t>143</t>
  </si>
  <si>
    <t>144</t>
  </si>
  <si>
    <t>145</t>
  </si>
  <si>
    <t>147</t>
  </si>
  <si>
    <t>149</t>
  </si>
  <si>
    <t>Горска</t>
  </si>
  <si>
    <t>Общо за Землище гр. Брусарци, ЕКАТТЕ 06570, общ. Брусарци, обл. Монтана - Земеделска територия</t>
  </si>
  <si>
    <t>Общо за Землище гр. Брусарци, ЕКАТТЕ 06570, общ. Брусарци, обл. Монтана - Горска територия</t>
  </si>
  <si>
    <t>МИМИ БОРИСОВА ЛОЗАНОВА - БУХОВА</t>
  </si>
  <si>
    <t>Площ на имота 
/кв. м/</t>
  </si>
  <si>
    <t>Стойност 
за насаждения /в лева/</t>
  </si>
  <si>
    <t xml:space="preserve">Общо за земеделска и горска територия за обекта - общ. Брусарци, обл. Монтана </t>
  </si>
  <si>
    <t>06570.19.549</t>
  </si>
  <si>
    <t>06570.129.149</t>
  </si>
  <si>
    <t>Землище гр. Брусарци, ЕКАТТЕ 06570, общ. Брусарци, обл. Монтана</t>
  </si>
  <si>
    <t>Землище с. Княжева махала, ЕКАТТЕ 37397, общ. Брусарци, обл. Монтана</t>
  </si>
  <si>
    <t xml:space="preserve"> Номер на имота по регистър към одобрения 
ПУП-ПП</t>
  </si>
  <si>
    <t>Площ за отчуждаване 
/кв. м/</t>
  </si>
  <si>
    <t xml:space="preserve">Име на собственика </t>
  </si>
  <si>
    <t>н-ци на ИЛИЯ ТОДОРОВ МАРИНОВ</t>
  </si>
  <si>
    <t>н-ци на МИЛАН СТОЯНОВ КРЪСТЕВ</t>
  </si>
  <si>
    <t>н-ци на ПЕТЪР ИВАНОВ ГЕОРГИЕВ</t>
  </si>
  <si>
    <t>н-ци на НАЙДЕН ЦЕНОВ ИВАНОВ</t>
  </si>
  <si>
    <t>н-ци на РАНГЕЛ НАЙДЕНОВ ДЕКИН</t>
  </si>
  <si>
    <t>н-ци на ИВАН САВЧЕВ ВЕЛКОВ</t>
  </si>
  <si>
    <t>н-ци на МЛАДЕНА МИЛАНОВА ФИЛИПОВА</t>
  </si>
  <si>
    <t>н-ци на АНАСТАСИЯ ВЕЛКОВА ИЛИЕВА</t>
  </si>
  <si>
    <t>н-ци на КОСТАДИН МЛАДЕНОВ КОСТАДИНОВ</t>
  </si>
  <si>
    <t>н-ци на ДИМИТЪР ЗДРАВКОВ СТОЯНОВ</t>
  </si>
  <si>
    <t>н-ци на СЛАВЧО ГЕОРГИЕВ БОЖКОВ</t>
  </si>
  <si>
    <t>н-ци на ЦВЕТАН /ЦВЕТКО/ ИВАНОВ СПАСОВ</t>
  </si>
  <si>
    <t>н-ци на ЦВЕТКО МАКСИМОВ НИКОЛОВ</t>
  </si>
  <si>
    <t>н-ци на БОРИС ИВАНОВ ИГЕНСКИ</t>
  </si>
  <si>
    <t>н-ци на ТОДОР ТОМОВ ГЕОРГИЕВ</t>
  </si>
  <si>
    <t>н-ци на ВЕНЦИСЛАВ ЕВТИМОВ ТОДОРОВ</t>
  </si>
  <si>
    <t>н-ци на ВЪЛЧО ГЕОРГИЕВ БОЖКОВ
ВАЛЕРИ ИВАНОВ ВИДОВ</t>
  </si>
  <si>
    <t>н-ци на СИМЕОН ДАМЯНОВ МЛАДЕНОВ</t>
  </si>
  <si>
    <t>н-ци на ИВАН СПАСОВ ГЕРГОВ</t>
  </si>
  <si>
    <t>н-ци на ГЕОРГИ ЦВЕТКОВ ГОРАНОВ</t>
  </si>
  <si>
    <t>н-ци на ВЛАДИМИР ВЛАДИСЛАВОВ ГЕОРГИЕВ</t>
  </si>
  <si>
    <t>н-ци на СЛАВЧО КИРИЛОВ СЛАВЧЕВ
ЦВЕТОСЛАВА СЛАВЧЕВА КИРИЛОВА</t>
  </si>
  <si>
    <t>н-ци на КАМЕН ПЕТРОВ ЛАЗАРОВ</t>
  </si>
  <si>
    <t>н-ци на СИМЕОН ЦВЕТКОВ СИМЕОНОВ</t>
  </si>
  <si>
    <t>н-ци на АВРАМ ДИМИТРОВ ТОДОРОВ</t>
  </si>
  <si>
    <t>н-ци на ТРИФОН БОЖИНОВ ТРИФОНОВ</t>
  </si>
  <si>
    <t>н-ци на ХРИСТО МЛАДЕНОВ ХРИСТОВ</t>
  </si>
  <si>
    <t>н-ци на ИВАН ПЕТРОВ ЛАЗАРОВ</t>
  </si>
  <si>
    <t>н-ци на КАМЕНА ПЕТРОВА /ПАВЛОВА/ НЕДЕЛЧЕВА</t>
  </si>
  <si>
    <t>н-ци на МЛАДЕНА ПЕТРОВА СТОЯНОВА
/МЛАДЕНА КАМЕНОВА КРЪСТЕВА/</t>
  </si>
  <si>
    <t>н-ци на ЖИВКО МИХАЙЛОВ ЖИВКОВ</t>
  </si>
  <si>
    <t>н-ци на ЕВТИМ СЛАВЧЕВ ЕВТИМОВ</t>
  </si>
  <si>
    <t>н-ци на КРУМ ИЛИЕВ ПЕТКОВ</t>
  </si>
  <si>
    <t>н-ци на ЦВЕТКО ДИМИТРОВ ЦВЕТКОВ
н-ци на КИРИЛ ДИМИТРОВ ЦВЕТКОВ</t>
  </si>
  <si>
    <t>н-ци на ГЕОРГИ ЛУКАНОВ ГЕОРГИЕВ</t>
  </si>
  <si>
    <t>н-ци на СЕФЕРИНА ФИЛИПОВА МИТОВА</t>
  </si>
  <si>
    <t>н-ци на ЖИВКО ТОДОРОВ СТОЯНОВ</t>
  </si>
  <si>
    <t>"БАЛДЖИЕВ" ООД</t>
  </si>
  <si>
    <t>н-ци на ЙОРДАН ЦВЕТКОВ ИВАНОВ
"ОМЕГА АГРО ИНВЕСТ" ЕООД</t>
  </si>
  <si>
    <t>"БИО ФАРМИНГ" АД</t>
  </si>
  <si>
    <t>"АГРИВО" ООД</t>
  </si>
  <si>
    <t>н-ци на БОРИС МЛАДЕНОВ КОСТАДИНОВ</t>
  </si>
  <si>
    <t>н-ци на ДИМИТЪР ЦВЕТКОВ ИВАНОВ</t>
  </si>
  <si>
    <t>н-ци на ЙОРДАН ЦВЕТКОВ ИВАНОВ</t>
  </si>
  <si>
    <t>"СОРТОВИ СЕМЕНА - ВАРДИМ" АД</t>
  </si>
  <si>
    <t>н-ци на ИВАН МАКАВЕЕВ ИВАНОВ</t>
  </si>
  <si>
    <t>"АГРОЕНЕРДЖИ" ЕАД</t>
  </si>
  <si>
    <t>н-ци на БОЖИНКА ВЕЛКОВА МИХАЙЛОВА</t>
  </si>
  <si>
    <t>н-ци на МИТО КАМЕНОВ ВЪЛОВ /ПЕХЛИВАНСКИ/</t>
  </si>
  <si>
    <t>н-ци на МАТЕЙ КИТОВ ПЪРВАНОВ</t>
  </si>
  <si>
    <t>н-ци на ЦВЕТКО СИМЕОНОВ БОЖОВ</t>
  </si>
  <si>
    <t>н-ци на ЗАМФИРА ТОДОРОВА ПЕТРОВА</t>
  </si>
  <si>
    <t>н-ци на ЕВГЕНИЦА ГРИГОРОВА ДИМИТРОВА
/ВАНГЕНИЦА ТОДОРОВА ДИМИТРОВА
ЕВАНГЕНИЦА ТОДОРОВА/ГРИГОРОВА ДИМИТРОВА/</t>
  </si>
  <si>
    <t>н-ци на КРУМ ТОДОРОВ КРЕМЕНОВ</t>
  </si>
  <si>
    <t>н-ци на ЕЛЕНА ВЕЛКОВА КРЕМЕНОВА</t>
  </si>
  <si>
    <t>н-ци на МЛАДЕН СИМЕОНОВ МЛАДЕНОВ</t>
  </si>
  <si>
    <t>н-ци на КОСТАДИН МЛАДЕНОВ ГЕРГОВ</t>
  </si>
  <si>
    <t>н-ци  на ДИМИТЪР ЦВЕТКОВ ИВАНОВ</t>
  </si>
  <si>
    <t>н-ци на МАРИЙКА ДИМИТРОВА СИЛЯНОВА</t>
  </si>
  <si>
    <t>н-ци на ЕВТИМА ДИМИТРОВА МИХАЙЛОВА</t>
  </si>
  <si>
    <t>"ЛЕС КОМЕРС 95"  ЕООД</t>
  </si>
  <si>
    <t>н-ци на КИРИЛ СПАСОВ ИВАНОВ</t>
  </si>
  <si>
    <t>н-ци на ГЕОРГИ МИЛАНОВ ЙОСИФОВ</t>
  </si>
  <si>
    <t>н-ци на ТОДОР ПЕТКОВ ГУГЛОВ</t>
  </si>
  <si>
    <t>н-ци на ЙОРДАНА ТОДОРОВА СТАМЕНОВА
/ЙОРДАНА ТОМОВА ТОНЧЕВА/</t>
  </si>
  <si>
    <t>н-ци на САВЧО ГРЪГОРОВ САВЧЕВ</t>
  </si>
  <si>
    <t>н-ци на СТЕФАН ГРЪГОРОВ САВЧЕВ
 /ГЪРГАРОВ САВЧОВ/</t>
  </si>
  <si>
    <t>н-ци на СПАС САВЧЕВ ВЕЛКОВ</t>
  </si>
  <si>
    <t>н-ци на МАРИЯ ТОДОРОВА СТАМЕНОВА
/МАРИЯ ИВАНОВА ИВАНОВА
МАРИЯ ТОДОРОВА ГОРАНОВА/</t>
  </si>
  <si>
    <t>н-ци на ЯНКА ПЕТРОВА НИКОЛОВА 
/ЯНА ПЕТРОВА ПЕНЕВА/</t>
  </si>
  <si>
    <t>"БОНАРТ" ООД</t>
  </si>
  <si>
    <t>"АГРО ФИНАНС" АД</t>
  </si>
  <si>
    <t>"С.И.Г." ООД</t>
  </si>
  <si>
    <t>ЕТ "ТОШКО МЕТОДИЕВ"</t>
  </si>
  <si>
    <t>"ОМЕГА АГРО ИНВЕСТ" ЕООД
н-ци на ЙОРДАНКА ЦВЕТАНОВА ПЪРВАНОВА /ЛИЛКОВА/</t>
  </si>
  <si>
    <t>"МЕК БАЛКАН" ЕООД</t>
  </si>
  <si>
    <t>"ЗЛАТИЯ АГРО" ЕООД</t>
  </si>
  <si>
    <t>"АГРО ИНВЕСТ ИНЖЕНЕРИНГ" АД</t>
  </si>
  <si>
    <t>"АГРО ИНВЕСТ ИНЖЕНЕРИНГ" ЕАД</t>
  </si>
  <si>
    <t>"СЕРЕС" ЕАД</t>
  </si>
  <si>
    <t>ЕТ "ТОШКО МЕТОДИЕВ"
н-ци на ЗДРАВКО НИКОЛОВ ПЕТКОВ</t>
  </si>
  <si>
    <t>н-ци на КОСТАДИН ИЛИЕВ АНГЕЛОВ</t>
  </si>
  <si>
    <t>н-ци на ЛОЗИНА ГЕОРГИЕВА ИВАНОВА
/ЛОЗИНА ИЛИЕВА ГЕОРГИЕВА/</t>
  </si>
  <si>
    <t>"ЛОТОС ИМОТИ" ЕООД</t>
  </si>
  <si>
    <t>н-ци на ЦВЕТАН /ЦВЕТКО/ ИВАНОВ ГЕОРГИЕВ</t>
  </si>
  <si>
    <t>н-ци на АНТОН ПАНАЙОТОВ ТОРНЕВ</t>
  </si>
  <si>
    <t>н-ци на ГАВРИЛКА ЦОЛОВА ТОНЕВА</t>
  </si>
  <si>
    <t>"РОМФАРМ КОМПАНИ" ООД</t>
  </si>
  <si>
    <t>н-ци на ГЕОРГИ ЛУКОВ МАТЕЕВ /МАТЕВ/</t>
  </si>
  <si>
    <t>н-ци на СЛАВКО МЛАДЕНОВ ВЕЛКОВ</t>
  </si>
  <si>
    <t>н-ци на АЛЕКСИ ЕРМЕНКОВ ИЛИЕВ</t>
  </si>
  <si>
    <t>н-ци на ИВАН ТРИФОНОВ КУНЧЕВ
ВАЛЕРИ ИВАНОВ ВИДОВ</t>
  </si>
  <si>
    <t>н-ци на ГЕОРГИ ПАВЛОВ ГЕОРГИЕВ</t>
  </si>
  <si>
    <t>н-ци на ИГНАТ ЗАХАРИЕВ ВЪРБАНОВ</t>
  </si>
  <si>
    <t>н-ци на БОРИС КРЪСТЕВ МЛАДЕНОВ</t>
  </si>
  <si>
    <t xml:space="preserve">н-ци на ЙОВО ГЕОРГИЕВ МАДЖАРОВ
ЕМИЛ ИВАНОВ ПЕТРОВ </t>
  </si>
  <si>
    <t>н-ци на ГЕОРГИ ДИМИТРОВ КЪНЧЕВ</t>
  </si>
  <si>
    <t>н-ци на ЙОЛО КИРОВ ГОЦОВ</t>
  </si>
  <si>
    <t>н-ци на СЛАВЧО ТОДОРОВ ГОРАНОВ</t>
  </si>
  <si>
    <t>н-ци на МИЛКО МЛАДЕНОВ ВЕЛКОВ</t>
  </si>
  <si>
    <t>н-ци на ЦЕНО МЛАДЕНОВ ЗДРАВКОВ</t>
  </si>
  <si>
    <t>н-ци на ПЕТЪР ЦОЛОВ ЕВТИМОВ</t>
  </si>
  <si>
    <t>н-ци на ТРИФОН ПАВЛОВ ГЕОРГИЕВ</t>
  </si>
  <si>
    <t>"АГРОДУНАВ" ООД</t>
  </si>
  <si>
    <t>н-ци на ЙОВО ГЕОРГИЕВ МАДЖАРОВ
"ОМЕГА АГРО ИНВЕСТ" ЕООД</t>
  </si>
  <si>
    <t>н-ци на ЗОРКА ТОМОВА ПЪРВАНОВА
н-ци на ЙОРДАНКА АЛЕКСАНДРОВА ЦЕНОВА
н-ци на ЗАРКА АЛЕКСАНДРОВА МЛАДЕНОВА</t>
  </si>
  <si>
    <t>н-ци на КИРИЛ ИЛИЕВ АНГЕЛОВ</t>
  </si>
  <si>
    <t>н-ци на ЛЮБЕН МЛАДЕНОВ ДИМИТРОВ</t>
  </si>
  <si>
    <t>н-ци на КАТЕРИНА МИЦЕВА /ИВАНОВА/ ВЕЛКОВА</t>
  </si>
  <si>
    <t>АНИ СТЕФАНОВ ИВАНОВ
н-ци на РОЗА АЛЕКСАНДРОВА АНДРЕЕВА
АЛЕКСАНДЪР ПЕТРОВ АЛЕКСАНДРОВ
АНЕЛИЯ ПЕТРОВА ВАСИЛЕВА
ВЕСКО СТЕФАНОВ ИВАНОВ</t>
  </si>
  <si>
    <t>н-ци на ЛЮБИЦА ТОДОРОВА ИВАНОВА</t>
  </si>
  <si>
    <t>н-ци на ВЛАДИСЛАВ ГЕОРГИЕВ ИВАНОВ</t>
  </si>
  <si>
    <t>н-ци на АНГЕЛ ВИДЕНОВ БРАНКОВ</t>
  </si>
  <si>
    <t>"ОМЕГА АГРО ИНВЕСТ" ЕООД</t>
  </si>
  <si>
    <t>н-ци на ТОДОР ИВАНОВ ЖИВКОВ</t>
  </si>
  <si>
    <t>"СТАВЕН" АД</t>
  </si>
  <si>
    <t>"ОМЕГА АГРО ИНВЕСТ" ЕООД
н-ци на ЙОВО ГЕОРГИЕВ МАДЖАРОВ</t>
  </si>
  <si>
    <t>н-ци на ЙОСИФ БОРИСОВ ЙОСИФОВ</t>
  </si>
  <si>
    <t>ИСКРЕН ЕВТИМОВ ВИДЕНОВ
н-ци на ПЪРВА КАМЕНОВА ГЕОРГИЕВА
ВИКТОРИЯ ПЕТРОВА САВОВА
ПЛАМЕН ЕВТИМОВ ВИДЕНОВ</t>
  </si>
  <si>
    <t>н-ци на ВАСИЛ СТЕФАНОВ ГЕОРГИЕВ</t>
  </si>
  <si>
    <t>н-ци на ТОДОР ЙОРДАНОВ ПЕТКОВ
"ОМЕГА АГРО ИНВЕСТ" ЕООД</t>
  </si>
  <si>
    <t>н-ци на КОСТАДИН ЙОЦОВ ЖИВКОВ</t>
  </si>
  <si>
    <t>н-ци на ИВАН МИЛКОВ ИВАНОВ</t>
  </si>
  <si>
    <t>н-ци на ПЪРВА КАМЕНОВА ГЕОРГИЕВА
ВИКТОРИЯ ПЕТРОВА САВОВА
ИСКРЕН ЕВТИМОВ ВИДЕНОВ
ПЛАМЕН ЕВТИМОВ ВИДЕНОВ</t>
  </si>
  <si>
    <t>н-ци на ИВАН ЕРМЕНКОВ ИЛИЕВ
ИВАН КАМЕНОВ ДИМИТРОВ
ЕМИЛ КОНСТАНТИНОВ ЦОНКОВ</t>
  </si>
  <si>
    <t>н-ци на ЙОРДАНА ИЛИЕВА АНГЕЛОВА /ЙОРДАНА ИВАНОВА ИЛИЕВА/</t>
  </si>
  <si>
    <t>"ТЕДИ" ООД</t>
  </si>
  <si>
    <t>"АДВАНС ТЕРАФОНД" АД</t>
  </si>
  <si>
    <t>н-ци на КИРИЛ ЕРМЕНКОВ ИЛИЕВ</t>
  </si>
  <si>
    <t>н-ци на КРУМ ГРИГОРОВ ЕЛЕНКОВ</t>
  </si>
  <si>
    <t>н-ци на ВЪЛЧО НАЧЕВ ЖИВКОВ</t>
  </si>
  <si>
    <t>н-ци на СЛАВКА ЙОРДАНОВА ЛАЧЕВА</t>
  </si>
  <si>
    <t>н-ци на САНДО ВАСИЛЕВ ТОДОРОВ</t>
  </si>
  <si>
    <t>н-ци на БОРИС ТОДОРОВ БАЛЪКЧИЕВ /БАЛАКЧИЕВ/</t>
  </si>
  <si>
    <t>н-ци на КИРИЛ ИВАНОВ ЦОЛОВ</t>
  </si>
  <si>
    <t>н-ци на СПАС МИТОВ /МИТЕВ/ ВЪЛЧЕВ</t>
  </si>
  <si>
    <t>"AГРО ИНВЕСТ ИНЖЕНЕРИНГ" АД</t>
  </si>
  <si>
    <t>н-ци на ГОРАН СИМЕОНОВ ЖИВКОВ</t>
  </si>
  <si>
    <t>н-ци на АРСЕН НЕШОВ ЛИЛОВ</t>
  </si>
  <si>
    <t>н-ци на ЕЛИЦА ИЛИЕВА ИВАНОВА</t>
  </si>
  <si>
    <t>н-ци на СТОЯН ИВАНОВ ПАВЛОВ</t>
  </si>
  <si>
    <t>н-ци на СЕВДЕЛИНА ПЕТКОВА ПАВЛОВА</t>
  </si>
  <si>
    <t xml:space="preserve">н-ци на ПАВЕЛ ПЕТРОВ ЧИФУТСКИ                              /ПАВЕЛ ПЕТРОВ ПАВЛОВ
 /ПАВЕЛ ПАВЛОВ ЧИФУТСКИ/ </t>
  </si>
  <si>
    <t>н-ци на БОРИС ПЕТКОВ ЛУКАНОВ
"БАЛДЖИЕВ" ООД</t>
  </si>
  <si>
    <t xml:space="preserve">"СЕРЕС" ЕАД 
</t>
  </si>
  <si>
    <t xml:space="preserve">"СЕРЕС" ЕАД </t>
  </si>
  <si>
    <t>Стойност на парично обезщетение /лева/</t>
  </si>
  <si>
    <t>ЕМИЛ ИВАНОВ ПЕТРОВ                                                 СИЛВИЯ ПЕТРОВА ВЛАДИМИРОВА-ПЕТРОВА</t>
  </si>
  <si>
    <t>СВЕТЛОЗАР ИВАНОВ ДИЧЕВСКИ                                         СВЕТЛА СИМЕОНОВА ДИЧЕВСКА</t>
  </si>
  <si>
    <t>СВЕТЛОЗАР ИВАНОВ ДИЧЕВСКИ                                                                                              СВЕТЛА СИМЕОНОВА ДИЧЕВСКА</t>
  </si>
  <si>
    <r>
      <t xml:space="preserve">н-ци на ИЛИЯ ВЕЛКОВ НЕДЕЛКОВ
ЕМИЛ ИВАНОВ ПЕТРОВ </t>
    </r>
    <r>
      <rPr>
        <sz val="10"/>
        <color rgb="FFC00000"/>
        <rFont val="Times New Roman"/>
        <family val="1"/>
        <charset val="204"/>
      </rPr>
      <t xml:space="preserve">                                              </t>
    </r>
    <r>
      <rPr>
        <sz val="10"/>
        <color theme="1"/>
        <rFont val="Times New Roman"/>
        <family val="1"/>
        <charset val="204"/>
      </rPr>
      <t xml:space="preserve">  СИЛВИЯ ПЕТРОВА ВЛАДИМИРОВА-ПЕТРОВА</t>
    </r>
  </si>
  <si>
    <t>СВЕТЛОЗАР ИВАНОВ ДИЧЕВСКИ                                                                                                СВЕТЛА СИМЕОНОВА ДИЧЕВСКА</t>
  </si>
  <si>
    <t>н-ци на ГОРАН СИМЕОНОВ ЖИВКОВ
ВАЛЕНТИН МИЛАНЧОВ МЛАДЕНОВ                           ДЕТЕЛИНА СТЕФАНОВА МЛАДЕНОВА</t>
  </si>
  <si>
    <r>
      <t>"АГРО ИНВЕСТ ИНЖЕНЕРИНГ"</t>
    </r>
    <r>
      <rPr>
        <sz val="10"/>
        <color theme="1"/>
        <rFont val="Times New Roman"/>
        <family val="1"/>
        <charset val="204"/>
      </rPr>
      <t xml:space="preserve"> АД</t>
    </r>
  </si>
  <si>
    <t>МИРОСЛАВ КИМОНОВ МЛАДЕНОВ                                     ТАНЯ ЕВГЕНИЕВА МЛАДЕНОВА</t>
  </si>
  <si>
    <t>н-ци на ПЕТЪР МАРИНОВ НЕНЧЕВ ШУТОВ               /ПЕТЪР МАРИНОВ ШУТОВ/</t>
  </si>
  <si>
    <t xml:space="preserve">СВЕТЛОЗАР ИВАНОВ ДИЧЕВСКИ                                         СВЕТЛА СИМЕОНОВА ДИЧЕВСКА      </t>
  </si>
  <si>
    <t>НИКОЛА ДИМИТРОВ КИЦЕВСКИ                              ВЕСЕЛИНА ГЕОРГИЕВА ТИХОЛОВА - КИЦЕВСКА</t>
  </si>
  <si>
    <t>МИРОСЛАВ ИВАНОВ СОКОЛОВ                                     ДАНИЕЛА ИВАНОВА СОКОЛОВА</t>
  </si>
  <si>
    <t>н-ци на СТЕФАН  ТОРДОРОВ СТАМЕНОВ                             /СТЕФАН ТОДОРОВ СТАМЕНОВ/                                    /СТЕФАН ТОРОВ СТАМЕНОВ/</t>
  </si>
  <si>
    <t>ТОДОР ИВАНОВ БЕЛЧЕВ                                                                                      МАРИЯ МИНЧЕВА БЕЛЧЕВА</t>
  </si>
  <si>
    <t>СЛАВИ МИРОСЛАВОВ МИТЕВ                                       ДАЯНА ИВОВА МИТЕВА</t>
  </si>
  <si>
    <t>МАЛИНА МИХАЙЛОВА ПЕЕВА                                  /МАЛИНА МИХАЙЛОВА ПЕЕВА - ХРИСТОВА/</t>
  </si>
  <si>
    <r>
      <t>"</t>
    </r>
    <r>
      <rPr>
        <sz val="10"/>
        <color theme="1"/>
        <rFont val="Times New Roman"/>
        <family val="1"/>
        <charset val="204"/>
      </rPr>
      <t>АГРО ИНВЕСТ ИНЖЕНЕРИНГ" АД</t>
    </r>
  </si>
  <si>
    <r>
      <t xml:space="preserve">н-ци на ЙОВО ГЕОРГИЕВ МАДЖАРОВ
</t>
    </r>
    <r>
      <rPr>
        <sz val="10"/>
        <color theme="1"/>
        <rFont val="Times New Roman"/>
        <family val="1"/>
        <charset val="204"/>
      </rPr>
      <t>ЕМИЛ ИВАНОВ ПЕТРОВ                                               СИЛВИЯ ПЕТРОВА ВЛАДИМИРОВА - ПЕТРОВА</t>
    </r>
  </si>
  <si>
    <t>КИРИЛ ИВАНОВ НИКОЛОВ                                                ПАВЛИНА ТОТЕВА НИКОЛОВА</t>
  </si>
  <si>
    <t>"АГРИЛАНД" ЕАД</t>
  </si>
  <si>
    <r>
      <t>н-ци на МИЛАН ЦВЕТКОВ МАЛДЖАНСКИ /ИВАНОВ/</t>
    </r>
    <r>
      <rPr>
        <sz val="10"/>
        <color theme="1"/>
        <rFont val="Times New Roman"/>
        <family val="1"/>
      </rPr>
      <t xml:space="preserve">
ВАЛЕРИ ИВАНОВ ВИДОВ</t>
    </r>
  </si>
  <si>
    <r>
      <rPr>
        <sz val="10"/>
        <color theme="1"/>
        <rFont val="Times New Roman"/>
        <family val="1"/>
        <charset val="204"/>
      </rPr>
      <t xml:space="preserve">н-ци на ПЕТЪР МАРИНОВ НЕНЧЕВ ШУТОВ  </t>
    </r>
    <r>
      <rPr>
        <sz val="10"/>
        <color rgb="FFC00000"/>
        <rFont val="Times New Roman"/>
        <family val="1"/>
        <charset val="204"/>
      </rPr>
      <t xml:space="preserve">          </t>
    </r>
    <r>
      <rPr>
        <sz val="10"/>
        <color theme="1"/>
        <rFont val="Times New Roman"/>
        <family val="1"/>
        <charset val="204"/>
      </rPr>
      <t xml:space="preserve">   /ПЕТЪР МАРИНОВ ШУТОВ/</t>
    </r>
  </si>
  <si>
    <r>
      <t xml:space="preserve">н-ци на ПЕТЪР МАРИНОВ НЕНЧЕВ ШУТОВ        </t>
    </r>
    <r>
      <rPr>
        <sz val="10"/>
        <color theme="1"/>
        <rFont val="Times New Roman"/>
        <family val="1"/>
        <charset val="204"/>
      </rPr>
      <t xml:space="preserve">       /ПЕТЪР МАРИНОВ ШУТОВ/</t>
    </r>
  </si>
  <si>
    <r>
      <t>н-ци на ТОДОР АНДРЕЕВ МАРИНОВ /МАЛИНОВ/
 н-ци на ВЕЛИКА ЦВЕТКОВА</t>
    </r>
    <r>
      <rPr>
        <sz val="10"/>
        <color theme="1"/>
        <rFont val="Times New Roman"/>
        <family val="1"/>
        <charset val="204"/>
      </rPr>
      <t xml:space="preserve"> МАРИНОВА</t>
    </r>
    <r>
      <rPr>
        <sz val="10"/>
        <color theme="1"/>
        <rFont val="Times New Roman"/>
        <family val="1"/>
      </rPr>
      <t xml:space="preserve"> /МИЛАНОВА/ /МАЛИНОВА/ </t>
    </r>
  </si>
  <si>
    <t>СВЕТЛОЗАР ИВАНОВ ДИЧЕВСКИ                                 СВЕТЛА СИМЕОНОВА ДИЧЕВСКА</t>
  </si>
  <si>
    <r>
      <t xml:space="preserve">ВАЛЕРИ ИВАНОВ ВИДОВ
н-ци на </t>
    </r>
    <r>
      <rPr>
        <sz val="10"/>
        <color theme="1"/>
        <rFont val="Times New Roman"/>
        <family val="1"/>
        <charset val="204"/>
      </rPr>
      <t xml:space="preserve">МИЛАН ЦВЕТКОВ ИВАНОВ /МАЛДЖАНСКИ/ </t>
    </r>
  </si>
  <si>
    <t>н-ци на ПЕНА АЛЕКСАНДРОВА ПЕТРОВА</t>
  </si>
  <si>
    <t>СВЕТЛОЗАР ИВАНОВ ДИЧЕВСКИ                              СВЕТЛА СИМЕОНОВА ДИЧЕВСКА</t>
  </si>
  <si>
    <r>
      <rPr>
        <sz val="10"/>
        <color theme="1"/>
        <rFont val="Times New Roman"/>
        <family val="1"/>
        <charset val="204"/>
      </rPr>
      <t>н-ци на ПАВЕЛ ПЕТРОВ ЧИФУТСКИ                             / ПАВЕЛ ПЕТРОВ ПАВЛОВ
 /ПАВЕЛ ПАВЛОВ ЧИФУТСКИ</t>
    </r>
    <r>
      <rPr>
        <sz val="10"/>
        <color rgb="FFC00000"/>
        <rFont val="Times New Roman"/>
        <family val="1"/>
        <charset val="204"/>
      </rPr>
      <t xml:space="preserve">/ </t>
    </r>
  </si>
  <si>
    <t xml:space="preserve">ЦВЕТАНКА ТОДОРОВА ОБРЕТЕНОВА - ЗАШЕВА </t>
  </si>
  <si>
    <r>
      <t>"АГРИЛАНД"</t>
    </r>
    <r>
      <rPr>
        <sz val="10"/>
        <color theme="1"/>
        <rFont val="Times New Roman"/>
        <family val="1"/>
        <charset val="204"/>
      </rPr>
      <t xml:space="preserve"> ЕАД</t>
    </r>
  </si>
  <si>
    <r>
      <t>"АГРО ИНВЕСТ ИНЖЕНЕРИНГ"</t>
    </r>
    <r>
      <rPr>
        <sz val="10"/>
        <color rgb="FFC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АД</t>
    </r>
  </si>
  <si>
    <r>
      <t>"АГРИЛАНД"</t>
    </r>
    <r>
      <rPr>
        <sz val="10"/>
        <color rgb="FFC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ЕАД</t>
    </r>
  </si>
  <si>
    <t>н-ци на НИКОЛА ПЕТРОВ БОЖИНОВ                                      н-ци на ГЪЛЪБИНА ДЕНКОВА БОЖИНОВА</t>
  </si>
  <si>
    <r>
      <t>"АГРО ИНВЕСТ ИНЖЕНЕРИНГ"</t>
    </r>
    <r>
      <rPr>
        <sz val="10"/>
        <rFont val="Times New Roman"/>
        <family val="1"/>
        <charset val="204"/>
      </rPr>
      <t xml:space="preserve"> АД</t>
    </r>
  </si>
  <si>
    <t>Стойност на парично обезщетение /евро/</t>
  </si>
  <si>
    <t>Oбща 
стойност на обезщетението /в евро/</t>
  </si>
  <si>
    <t xml:space="preserve">  ОБЩО (евро/лева):</t>
  </si>
  <si>
    <t>Имоти - частна собственост, засегнати от Обект: „Жп линия Видин - София“, участък Видин - Медковец от Проект „Проектиране на строителството на железопътна линия Видин – София: Актуализация на проекта и подготовка на железопътен участък Видин – Медковец“ в землищата на гр. Брусарци, с. Княжева махала и с. Дъбова махала, община Брусарци, област Монтана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</si>
</sst>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[$лв.-402]"/>
    <numFmt numFmtId="166" formatCode="#,##0\ [$лв.-402]"/>
  </numFmts>
  <fonts count="44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Calibri"/>
      <family val="2"/>
      <charset val="204"/>
    </font>
    <font>
      <sz val="10"/>
      <color rgb="FFC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color rgb="FFC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3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5" fillId="0" borderId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2" fillId="0" borderId="0"/>
    <xf numFmtId="0" fontId="2" fillId="32" borderId="9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" fillId="32" borderId="9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</cellStyleXfs>
  <cellXfs count="119">
    <xf numFmtId="0" fontId="0" fillId="0" borderId="0" xfId="0"/>
    <xf numFmtId="1" fontId="24" fillId="0" borderId="12" xfId="0" applyNumberFormat="1" applyFont="1" applyBorder="1" applyAlignment="1">
      <alignment horizontal="center" vertical="center" wrapText="1"/>
    </xf>
    <xf numFmtId="164" fontId="24" fillId="0" borderId="1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24" fillId="0" borderId="12" xfId="7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5" fillId="33" borderId="1" xfId="25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49" fontId="25" fillId="33" borderId="1" xfId="0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164" fontId="25" fillId="33" borderId="1" xfId="0" applyNumberFormat="1" applyFont="1" applyFill="1" applyBorder="1" applyAlignment="1">
      <alignment horizontal="center" vertical="center" wrapText="1"/>
    </xf>
    <xf numFmtId="49" fontId="29" fillId="33" borderId="1" xfId="0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 vertical="center" wrapText="1"/>
    </xf>
    <xf numFmtId="164" fontId="29" fillId="33" borderId="1" xfId="0" applyNumberFormat="1" applyFont="1" applyFill="1" applyBorder="1" applyAlignment="1">
      <alignment horizontal="center" vertical="center" wrapText="1"/>
    </xf>
    <xf numFmtId="3" fontId="25" fillId="33" borderId="1" xfId="0" applyNumberFormat="1" applyFont="1" applyFill="1" applyBorder="1" applyAlignment="1">
      <alignment horizontal="center" vertical="center" wrapText="1"/>
    </xf>
    <xf numFmtId="3" fontId="25" fillId="33" borderId="1" xfId="25" applyNumberFormat="1" applyFont="1" applyFill="1" applyBorder="1" applyAlignment="1">
      <alignment horizontal="center" vertical="center" wrapText="1"/>
    </xf>
    <xf numFmtId="0" fontId="24" fillId="0" borderId="1" xfId="29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3" fontId="25" fillId="0" borderId="1" xfId="0" applyNumberFormat="1" applyFont="1" applyBorder="1" applyAlignment="1">
      <alignment horizontal="center" vertical="center" wrapText="1"/>
    </xf>
    <xf numFmtId="49" fontId="25" fillId="33" borderId="2" xfId="0" applyNumberFormat="1" applyFont="1" applyFill="1" applyBorder="1" applyAlignment="1">
      <alignment horizontal="center" vertical="center" wrapText="1"/>
    </xf>
    <xf numFmtId="3" fontId="25" fillId="33" borderId="2" xfId="0" applyNumberFormat="1" applyFont="1" applyFill="1" applyBorder="1" applyAlignment="1">
      <alignment horizontal="center" vertical="center" wrapText="1"/>
    </xf>
    <xf numFmtId="49" fontId="24" fillId="0" borderId="15" xfId="71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3" fontId="25" fillId="0" borderId="1" xfId="25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/>
    </xf>
    <xf numFmtId="3" fontId="25" fillId="0" borderId="1" xfId="29" applyNumberFormat="1" applyFont="1" applyFill="1" applyBorder="1" applyAlignment="1">
      <alignment horizontal="center" vertical="center" wrapText="1"/>
    </xf>
    <xf numFmtId="0" fontId="25" fillId="0" borderId="1" xfId="29" applyFont="1" applyFill="1" applyBorder="1" applyAlignment="1">
      <alignment horizontal="center" vertical="center" wrapText="1"/>
    </xf>
    <xf numFmtId="49" fontId="25" fillId="0" borderId="1" xfId="102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49" fontId="29" fillId="0" borderId="1" xfId="102" applyNumberFormat="1" applyFont="1" applyBorder="1" applyAlignment="1">
      <alignment horizontal="center" vertical="center" wrapText="1"/>
    </xf>
    <xf numFmtId="49" fontId="29" fillId="0" borderId="1" xfId="131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1" fillId="0" borderId="0" xfId="87" applyNumberFormat="1" applyFont="1"/>
    <xf numFmtId="0" fontId="31" fillId="0" borderId="0" xfId="87" applyFont="1"/>
    <xf numFmtId="0" fontId="32" fillId="0" borderId="0" xfId="29" applyFont="1" applyFill="1"/>
    <xf numFmtId="0" fontId="33" fillId="0" borderId="0" xfId="37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9" fontId="24" fillId="33" borderId="12" xfId="71" applyNumberFormat="1" applyFont="1" applyFill="1" applyBorder="1" applyAlignment="1">
      <alignment horizontal="center" vertical="center" wrapText="1"/>
    </xf>
    <xf numFmtId="49" fontId="24" fillId="33" borderId="12" xfId="0" applyNumberFormat="1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164" fontId="24" fillId="33" borderId="12" xfId="0" applyNumberFormat="1" applyFont="1" applyFill="1" applyBorder="1" applyAlignment="1">
      <alignment horizontal="center" vertical="center" wrapText="1"/>
    </xf>
    <xf numFmtId="1" fontId="24" fillId="33" borderId="12" xfId="0" applyNumberFormat="1" applyFont="1" applyFill="1" applyBorder="1" applyAlignment="1">
      <alignment horizontal="center" vertical="center" wrapText="1"/>
    </xf>
    <xf numFmtId="49" fontId="24" fillId="33" borderId="15" xfId="71" applyNumberFormat="1" applyFont="1" applyFill="1" applyBorder="1" applyAlignment="1">
      <alignment horizontal="center" vertical="center"/>
    </xf>
    <xf numFmtId="49" fontId="24" fillId="33" borderId="15" xfId="0" applyNumberFormat="1" applyFont="1" applyFill="1" applyBorder="1" applyAlignment="1">
      <alignment horizontal="center" vertical="center"/>
    </xf>
    <xf numFmtId="49" fontId="29" fillId="33" borderId="2" xfId="0" applyNumberFormat="1" applyFont="1" applyFill="1" applyBorder="1" applyAlignment="1">
      <alignment horizontal="center" vertical="center" wrapText="1"/>
    </xf>
    <xf numFmtId="3" fontId="29" fillId="33" borderId="2" xfId="0" applyNumberFormat="1" applyFont="1" applyFill="1" applyBorder="1" applyAlignment="1">
      <alignment horizontal="center" vertical="center" wrapText="1"/>
    </xf>
    <xf numFmtId="3" fontId="29" fillId="33" borderId="1" xfId="0" applyNumberFormat="1" applyFont="1" applyFill="1" applyBorder="1" applyAlignment="1">
      <alignment horizontal="center" vertical="center" wrapText="1"/>
    </xf>
    <xf numFmtId="1" fontId="29" fillId="33" borderId="1" xfId="0" applyNumberFormat="1" applyFont="1" applyFill="1" applyBorder="1" applyAlignment="1">
      <alignment horizontal="center" vertical="center" wrapText="1"/>
    </xf>
    <xf numFmtId="49" fontId="25" fillId="33" borderId="1" xfId="102" applyNumberFormat="1" applyFont="1" applyFill="1" applyBorder="1" applyAlignment="1">
      <alignment horizontal="center" vertical="center" wrapText="1"/>
    </xf>
    <xf numFmtId="49" fontId="25" fillId="33" borderId="1" xfId="28" applyNumberFormat="1" applyFont="1" applyFill="1" applyBorder="1" applyAlignment="1">
      <alignment horizontal="center" vertical="center" wrapText="1"/>
    </xf>
    <xf numFmtId="166" fontId="25" fillId="33" borderId="2" xfId="0" applyNumberFormat="1" applyFont="1" applyFill="1" applyBorder="1" applyAlignment="1">
      <alignment horizontal="right" vertical="center" wrapText="1"/>
    </xf>
    <xf numFmtId="166" fontId="28" fillId="33" borderId="2" xfId="0" applyNumberFormat="1" applyFont="1" applyFill="1" applyBorder="1" applyAlignment="1">
      <alignment horizontal="right" vertical="center" wrapText="1"/>
    </xf>
    <xf numFmtId="166" fontId="25" fillId="33" borderId="1" xfId="0" applyNumberFormat="1" applyFont="1" applyFill="1" applyBorder="1" applyAlignment="1">
      <alignment horizontal="right" vertical="center" wrapText="1"/>
    </xf>
    <xf numFmtId="166" fontId="25" fillId="0" borderId="1" xfId="0" applyNumberFormat="1" applyFont="1" applyBorder="1" applyAlignment="1">
      <alignment horizontal="right" vertical="center" wrapText="1"/>
    </xf>
    <xf numFmtId="166" fontId="29" fillId="33" borderId="1" xfId="0" applyNumberFormat="1" applyFont="1" applyFill="1" applyBorder="1" applyAlignment="1">
      <alignment horizontal="right" vertical="center" wrapText="1"/>
    </xf>
    <xf numFmtId="166" fontId="29" fillId="33" borderId="1" xfId="28" applyNumberFormat="1" applyFont="1" applyFill="1" applyBorder="1" applyAlignment="1">
      <alignment horizontal="right" vertical="center" wrapText="1"/>
    </xf>
    <xf numFmtId="0" fontId="29" fillId="0" borderId="1" xfId="0" applyFont="1" applyBorder="1"/>
    <xf numFmtId="166" fontId="27" fillId="0" borderId="0" xfId="0" applyNumberFormat="1" applyFont="1" applyAlignment="1">
      <alignment horizontal="center" vertical="center"/>
    </xf>
    <xf numFmtId="166" fontId="30" fillId="0" borderId="1" xfId="0" applyNumberFormat="1" applyFont="1" applyBorder="1" applyAlignment="1">
      <alignment horizontal="right" vertical="center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166" fontId="25" fillId="0" borderId="2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4" fillId="33" borderId="0" xfId="0" applyFont="1" applyFill="1"/>
    <xf numFmtId="49" fontId="34" fillId="33" borderId="1" xfId="0" applyNumberFormat="1" applyFont="1" applyFill="1" applyBorder="1" applyAlignment="1">
      <alignment horizontal="center" vertical="center" wrapText="1"/>
    </xf>
    <xf numFmtId="49" fontId="37" fillId="33" borderId="1" xfId="0" applyNumberFormat="1" applyFont="1" applyFill="1" applyBorder="1" applyAlignment="1">
      <alignment horizontal="center" vertical="center" wrapText="1"/>
    </xf>
    <xf numFmtId="0" fontId="40" fillId="0" borderId="0" xfId="0" applyFont="1"/>
    <xf numFmtId="49" fontId="1" fillId="0" borderId="0" xfId="87" applyNumberFormat="1" applyFont="1"/>
    <xf numFmtId="0" fontId="1" fillId="0" borderId="0" xfId="87" applyFont="1"/>
    <xf numFmtId="0" fontId="40" fillId="0" borderId="0" xfId="0" applyFont="1" applyAlignment="1">
      <alignment vertical="center"/>
    </xf>
    <xf numFmtId="3" fontId="28" fillId="0" borderId="1" xfId="0" applyNumberFormat="1" applyFont="1" applyBorder="1" applyAlignment="1">
      <alignment horizontal="right" vertical="center" wrapText="1"/>
    </xf>
    <xf numFmtId="3" fontId="28" fillId="33" borderId="1" xfId="0" applyNumberFormat="1" applyFont="1" applyFill="1" applyBorder="1" applyAlignment="1">
      <alignment horizontal="right" vertical="center" wrapText="1"/>
    </xf>
    <xf numFmtId="3" fontId="28" fillId="33" borderId="2" xfId="0" applyNumberFormat="1" applyFont="1" applyFill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center" vertical="center"/>
    </xf>
    <xf numFmtId="0" fontId="42" fillId="0" borderId="0" xfId="0" applyFont="1"/>
    <xf numFmtId="49" fontId="28" fillId="0" borderId="2" xfId="0" applyNumberFormat="1" applyFont="1" applyBorder="1" applyAlignment="1">
      <alignment horizontal="right" vertical="center" wrapText="1"/>
    </xf>
    <xf numFmtId="1" fontId="43" fillId="0" borderId="12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43" fillId="0" borderId="0" xfId="0" applyFont="1"/>
    <xf numFmtId="49" fontId="39" fillId="0" borderId="0" xfId="87" applyNumberFormat="1" applyFont="1" applyAlignment="1"/>
    <xf numFmtId="0" fontId="38" fillId="0" borderId="0" xfId="29" applyFont="1" applyFill="1" applyAlignment="1"/>
    <xf numFmtId="0" fontId="31" fillId="0" borderId="0" xfId="87" applyFont="1" applyAlignment="1"/>
    <xf numFmtId="49" fontId="31" fillId="0" borderId="0" xfId="87" applyNumberFormat="1" applyFont="1" applyBorder="1" applyAlignment="1"/>
    <xf numFmtId="49" fontId="31" fillId="0" borderId="19" xfId="87" applyNumberFormat="1" applyFont="1" applyBorder="1" applyAlignment="1"/>
    <xf numFmtId="49" fontId="35" fillId="0" borderId="0" xfId="87" applyNumberFormat="1" applyFont="1" applyAlignment="1"/>
    <xf numFmtId="0" fontId="42" fillId="0" borderId="15" xfId="0" applyFont="1" applyBorder="1" applyAlignment="1">
      <alignment horizontal="center"/>
    </xf>
    <xf numFmtId="2" fontId="43" fillId="0" borderId="1" xfId="0" applyNumberFormat="1" applyFont="1" applyBorder="1" applyAlignment="1">
      <alignment vertical="center"/>
    </xf>
    <xf numFmtId="0" fontId="40" fillId="0" borderId="0" xfId="0" applyFont="1" applyAlignment="1"/>
    <xf numFmtId="0" fontId="43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4" fontId="43" fillId="0" borderId="0" xfId="0" applyNumberFormat="1" applyFont="1" applyAlignment="1">
      <alignment horizontal="right" vertical="center"/>
    </xf>
    <xf numFmtId="4" fontId="43" fillId="0" borderId="1" xfId="0" applyNumberFormat="1" applyFont="1" applyBorder="1" applyAlignment="1">
      <alignment horizontal="right" vertical="center"/>
    </xf>
    <xf numFmtId="4" fontId="42" fillId="0" borderId="1" xfId="0" applyNumberFormat="1" applyFont="1" applyBorder="1" applyAlignment="1">
      <alignment vertical="center"/>
    </xf>
    <xf numFmtId="2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4" fontId="43" fillId="0" borderId="1" xfId="0" applyNumberFormat="1" applyFont="1" applyBorder="1" applyAlignment="1">
      <alignment vertical="center"/>
    </xf>
    <xf numFmtId="4" fontId="28" fillId="33" borderId="2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Border="1" applyAlignment="1">
      <alignment vertical="center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</cellXfs>
  <cellStyles count="132">
    <cellStyle name="20% - Accent1" xfId="1" builtinId="30" customBuiltin="1"/>
    <cellStyle name="20% - Accent1 2" xfId="46" xr:uid="{00000000-0005-0000-0000-000001000000}"/>
    <cellStyle name="20% - Accent1 2 2" xfId="75" xr:uid="{00000000-0005-0000-0000-000002000000}"/>
    <cellStyle name="20% - Accent1 3" xfId="89" xr:uid="{00000000-0005-0000-0000-000003000000}"/>
    <cellStyle name="20% - Accent1 4" xfId="105" xr:uid="{00000000-0005-0000-0000-000004000000}"/>
    <cellStyle name="20% - Accent1 5" xfId="119" xr:uid="{00000000-0005-0000-0000-000005000000}"/>
    <cellStyle name="20% - Accent1 6" xfId="59" xr:uid="{00000000-0005-0000-0000-000006000000}"/>
    <cellStyle name="20% - Accent2" xfId="2" builtinId="34" customBuiltin="1"/>
    <cellStyle name="20% - Accent2 2" xfId="48" xr:uid="{00000000-0005-0000-0000-000008000000}"/>
    <cellStyle name="20% - Accent2 2 2" xfId="77" xr:uid="{00000000-0005-0000-0000-000009000000}"/>
    <cellStyle name="20% - Accent2 3" xfId="91" xr:uid="{00000000-0005-0000-0000-00000A000000}"/>
    <cellStyle name="20% - Accent2 4" xfId="107" xr:uid="{00000000-0005-0000-0000-00000B000000}"/>
    <cellStyle name="20% - Accent2 5" xfId="121" xr:uid="{00000000-0005-0000-0000-00000C000000}"/>
    <cellStyle name="20% - Accent2 6" xfId="60" xr:uid="{00000000-0005-0000-0000-00000D000000}"/>
    <cellStyle name="20% - Accent3" xfId="3" builtinId="38" customBuiltin="1"/>
    <cellStyle name="20% - Accent3 2" xfId="50" xr:uid="{00000000-0005-0000-0000-00000F000000}"/>
    <cellStyle name="20% - Accent3 2 2" xfId="79" xr:uid="{00000000-0005-0000-0000-000010000000}"/>
    <cellStyle name="20% - Accent3 3" xfId="93" xr:uid="{00000000-0005-0000-0000-000011000000}"/>
    <cellStyle name="20% - Accent3 4" xfId="109" xr:uid="{00000000-0005-0000-0000-000012000000}"/>
    <cellStyle name="20% - Accent3 5" xfId="123" xr:uid="{00000000-0005-0000-0000-000013000000}"/>
    <cellStyle name="20% - Accent3 6" xfId="61" xr:uid="{00000000-0005-0000-0000-000014000000}"/>
    <cellStyle name="20% - Accent4" xfId="4" builtinId="42" customBuiltin="1"/>
    <cellStyle name="20% - Accent4 2" xfId="52" xr:uid="{00000000-0005-0000-0000-000016000000}"/>
    <cellStyle name="20% - Accent4 2 2" xfId="81" xr:uid="{00000000-0005-0000-0000-000017000000}"/>
    <cellStyle name="20% - Accent4 3" xfId="95" xr:uid="{00000000-0005-0000-0000-000018000000}"/>
    <cellStyle name="20% - Accent4 4" xfId="111" xr:uid="{00000000-0005-0000-0000-000019000000}"/>
    <cellStyle name="20% - Accent4 5" xfId="125" xr:uid="{00000000-0005-0000-0000-00001A000000}"/>
    <cellStyle name="20% - Accent4 6" xfId="62" xr:uid="{00000000-0005-0000-0000-00001B000000}"/>
    <cellStyle name="20% - Accent5" xfId="5" builtinId="46" customBuiltin="1"/>
    <cellStyle name="20% - Accent5 2" xfId="54" xr:uid="{00000000-0005-0000-0000-00001D000000}"/>
    <cellStyle name="20% - Accent5 2 2" xfId="83" xr:uid="{00000000-0005-0000-0000-00001E000000}"/>
    <cellStyle name="20% - Accent5 3" xfId="97" xr:uid="{00000000-0005-0000-0000-00001F000000}"/>
    <cellStyle name="20% - Accent5 4" xfId="113" xr:uid="{00000000-0005-0000-0000-000020000000}"/>
    <cellStyle name="20% - Accent5 5" xfId="127" xr:uid="{00000000-0005-0000-0000-000021000000}"/>
    <cellStyle name="20% - Accent5 6" xfId="63" xr:uid="{00000000-0005-0000-0000-000022000000}"/>
    <cellStyle name="20% - Accent6" xfId="6" builtinId="50" customBuiltin="1"/>
    <cellStyle name="20% - Accent6 2" xfId="56" xr:uid="{00000000-0005-0000-0000-000024000000}"/>
    <cellStyle name="20% - Accent6 2 2" xfId="85" xr:uid="{00000000-0005-0000-0000-000025000000}"/>
    <cellStyle name="20% - Accent6 3" xfId="99" xr:uid="{00000000-0005-0000-0000-000026000000}"/>
    <cellStyle name="20% - Accent6 4" xfId="115" xr:uid="{00000000-0005-0000-0000-000027000000}"/>
    <cellStyle name="20% - Accent6 5" xfId="129" xr:uid="{00000000-0005-0000-0000-000028000000}"/>
    <cellStyle name="20% - Accent6 6" xfId="64" xr:uid="{00000000-0005-0000-0000-000029000000}"/>
    <cellStyle name="40% - Accent1" xfId="7" builtinId="31" customBuiltin="1"/>
    <cellStyle name="40% - Accent1 2" xfId="47" xr:uid="{00000000-0005-0000-0000-00002B000000}"/>
    <cellStyle name="40% - Accent1 2 2" xfId="76" xr:uid="{00000000-0005-0000-0000-00002C000000}"/>
    <cellStyle name="40% - Accent1 3" xfId="90" xr:uid="{00000000-0005-0000-0000-00002D000000}"/>
    <cellStyle name="40% - Accent1 4" xfId="106" xr:uid="{00000000-0005-0000-0000-00002E000000}"/>
    <cellStyle name="40% - Accent1 5" xfId="120" xr:uid="{00000000-0005-0000-0000-00002F000000}"/>
    <cellStyle name="40% - Accent1 6" xfId="65" xr:uid="{00000000-0005-0000-0000-000030000000}"/>
    <cellStyle name="40% - Accent2" xfId="8" builtinId="35" customBuiltin="1"/>
    <cellStyle name="40% - Accent2 2" xfId="49" xr:uid="{00000000-0005-0000-0000-000032000000}"/>
    <cellStyle name="40% - Accent2 2 2" xfId="78" xr:uid="{00000000-0005-0000-0000-000033000000}"/>
    <cellStyle name="40% - Accent2 3" xfId="92" xr:uid="{00000000-0005-0000-0000-000034000000}"/>
    <cellStyle name="40% - Accent2 4" xfId="108" xr:uid="{00000000-0005-0000-0000-000035000000}"/>
    <cellStyle name="40% - Accent2 5" xfId="122" xr:uid="{00000000-0005-0000-0000-000036000000}"/>
    <cellStyle name="40% - Accent2 6" xfId="66" xr:uid="{00000000-0005-0000-0000-000037000000}"/>
    <cellStyle name="40% - Accent3" xfId="9" builtinId="39" customBuiltin="1"/>
    <cellStyle name="40% - Accent3 2" xfId="51" xr:uid="{00000000-0005-0000-0000-000039000000}"/>
    <cellStyle name="40% - Accent3 2 2" xfId="80" xr:uid="{00000000-0005-0000-0000-00003A000000}"/>
    <cellStyle name="40% - Accent3 3" xfId="94" xr:uid="{00000000-0005-0000-0000-00003B000000}"/>
    <cellStyle name="40% - Accent3 4" xfId="110" xr:uid="{00000000-0005-0000-0000-00003C000000}"/>
    <cellStyle name="40% - Accent3 5" xfId="124" xr:uid="{00000000-0005-0000-0000-00003D000000}"/>
    <cellStyle name="40% - Accent3 6" xfId="67" xr:uid="{00000000-0005-0000-0000-00003E000000}"/>
    <cellStyle name="40% - Accent4" xfId="10" builtinId="43" customBuiltin="1"/>
    <cellStyle name="40% - Accent4 2" xfId="53" xr:uid="{00000000-0005-0000-0000-000040000000}"/>
    <cellStyle name="40% - Accent4 2 2" xfId="82" xr:uid="{00000000-0005-0000-0000-000041000000}"/>
    <cellStyle name="40% - Accent4 3" xfId="96" xr:uid="{00000000-0005-0000-0000-000042000000}"/>
    <cellStyle name="40% - Accent4 4" xfId="112" xr:uid="{00000000-0005-0000-0000-000043000000}"/>
    <cellStyle name="40% - Accent4 5" xfId="126" xr:uid="{00000000-0005-0000-0000-000044000000}"/>
    <cellStyle name="40% - Accent4 6" xfId="68" xr:uid="{00000000-0005-0000-0000-000045000000}"/>
    <cellStyle name="40% - Accent5" xfId="11" builtinId="47" customBuiltin="1"/>
    <cellStyle name="40% - Accent5 2" xfId="55" xr:uid="{00000000-0005-0000-0000-000047000000}"/>
    <cellStyle name="40% - Accent5 2 2" xfId="84" xr:uid="{00000000-0005-0000-0000-000048000000}"/>
    <cellStyle name="40% - Accent5 3" xfId="98" xr:uid="{00000000-0005-0000-0000-000049000000}"/>
    <cellStyle name="40% - Accent5 4" xfId="114" xr:uid="{00000000-0005-0000-0000-00004A000000}"/>
    <cellStyle name="40% - Accent5 5" xfId="128" xr:uid="{00000000-0005-0000-0000-00004B000000}"/>
    <cellStyle name="40% - Accent5 6" xfId="69" xr:uid="{00000000-0005-0000-0000-00004C000000}"/>
    <cellStyle name="40% - Accent6" xfId="12" builtinId="51" customBuiltin="1"/>
    <cellStyle name="40% - Accent6 2" xfId="57" xr:uid="{00000000-0005-0000-0000-00004E000000}"/>
    <cellStyle name="40% - Accent6 2 2" xfId="86" xr:uid="{00000000-0005-0000-0000-00004F000000}"/>
    <cellStyle name="40% - Accent6 3" xfId="100" xr:uid="{00000000-0005-0000-0000-000050000000}"/>
    <cellStyle name="40% - Accent6 4" xfId="116" xr:uid="{00000000-0005-0000-0000-000051000000}"/>
    <cellStyle name="40% - Accent6 5" xfId="130" xr:uid="{00000000-0005-0000-0000-000052000000}"/>
    <cellStyle name="40% - Accent6 6" xfId="70" xr:uid="{00000000-0005-0000-0000-000053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6D000000}"/>
    <cellStyle name="Normal 3" xfId="38" xr:uid="{00000000-0005-0000-0000-00006E000000}"/>
    <cellStyle name="Normal 3 2" xfId="71" xr:uid="{00000000-0005-0000-0000-00006F000000}"/>
    <cellStyle name="Normal 4" xfId="44" xr:uid="{00000000-0005-0000-0000-000070000000}"/>
    <cellStyle name="Normal 4 2" xfId="73" xr:uid="{00000000-0005-0000-0000-000071000000}"/>
    <cellStyle name="Normal 5" xfId="87" xr:uid="{00000000-0005-0000-0000-000072000000}"/>
    <cellStyle name="Normal 6" xfId="102" xr:uid="{00000000-0005-0000-0000-000073000000}"/>
    <cellStyle name="Normal 6 2" xfId="131" xr:uid="{00000000-0005-0000-0000-000074000000}"/>
    <cellStyle name="Normal 7" xfId="101" xr:uid="{00000000-0005-0000-0000-000075000000}"/>
    <cellStyle name="Normal 8" xfId="117" xr:uid="{00000000-0005-0000-0000-000076000000}"/>
    <cellStyle name="Normal 9" xfId="58" xr:uid="{00000000-0005-0000-0000-000077000000}"/>
    <cellStyle name="Note 2" xfId="39" xr:uid="{00000000-0005-0000-0000-000078000000}"/>
    <cellStyle name="Note 2 2" xfId="72" xr:uid="{00000000-0005-0000-0000-000079000000}"/>
    <cellStyle name="Note 3" xfId="45" xr:uid="{00000000-0005-0000-0000-00007A000000}"/>
    <cellStyle name="Note 3 2" xfId="74" xr:uid="{00000000-0005-0000-0000-00007B000000}"/>
    <cellStyle name="Note 4" xfId="88" xr:uid="{00000000-0005-0000-0000-00007C000000}"/>
    <cellStyle name="Note 5" xfId="104" xr:uid="{00000000-0005-0000-0000-00007D000000}"/>
    <cellStyle name="Note 6" xfId="118" xr:uid="{00000000-0005-0000-0000-00007E000000}"/>
    <cellStyle name="Output" xfId="40" builtinId="21" customBuiltin="1"/>
    <cellStyle name="Title" xfId="41" builtinId="15" customBuiltin="1"/>
    <cellStyle name="Title 2" xfId="103" xr:uid="{00000000-0005-0000-0000-000081000000}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'ТАБЛ. ЗА РМС ОБЩ. БРУСАРЦИ'!$I$207:$I$208</c:f>
              <c:strCache>
                <c:ptCount val="2"/>
                <c:pt idx="0">
                  <c:v>Стойност за земя 
/в лева/</c:v>
                </c:pt>
                <c:pt idx="1">
                  <c:v>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'ТАБЛ. ЗА РМС ОБЩ. БРУСАРЦИ'!$A$209:$H$380</c:f>
              <c:multiLvlStrCache>
                <c:ptCount val="172"/>
                <c:lvl>
                  <c:pt idx="0">
                    <c:v>НОРКА МЕТОДИЕВА ОБРАЗЦОВА</c:v>
                  </c:pt>
                  <c:pt idx="1">
                    <c:v>н-ци на СТОЯН ИВАНОВ ПАВЛОВ</c:v>
                  </c:pt>
                  <c:pt idx="2">
                    <c:v>н-ци на СЕВДЕЛИНА ПЕТКОВА ПАВЛОВА</c:v>
                  </c:pt>
                  <c:pt idx="3">
                    <c:v>ДИМИТЪР АНГЕЛОВ ВЕСЕЛИНОВ</c:v>
                  </c:pt>
                  <c:pt idx="4">
                    <c:v>"АГРО ИНВЕСТ ИНЖЕНЕРИНГ" АД</c:v>
                  </c:pt>
                  <c:pt idx="5">
                    <c:v>"СЕРЕС" ЕАД</c:v>
                  </c:pt>
                  <c:pt idx="6">
                    <c:v>РАЙНА НИКОЛОВА НЕНКОВА</c:v>
                  </c:pt>
                  <c:pt idx="7">
                    <c:v>"АГРО ИНВЕСТ ИНЖЕНЕРИНГ" АД</c:v>
                  </c:pt>
                  <c:pt idx="8">
                    <c:v>"АГРО ИНВЕСТ ИНЖЕНЕРИНГ" АД</c:v>
                  </c:pt>
                  <c:pt idx="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0">
                    <c:v>"С.И.Г." ООД</c:v>
                  </c:pt>
                  <c:pt idx="11">
                    <c:v>"СОРТОВИ СЕМЕНА - ВАРДИМ" АД</c:v>
                  </c:pt>
                  <c:pt idx="12">
                    <c:v>ЕТ "ТОШКО МЕТОДИЕВ"
н-ци на ЗДРАВКО НИКОЛОВ ПЕТКОВ</c:v>
                  </c:pt>
                  <c:pt idx="13">
                    <c:v>н-ци на КОСТАДИН ИЛИЕВ АНГЕЛОВ</c:v>
                  </c:pt>
                  <c:pt idx="14">
                    <c:v>н-ци на ЛОЗИНА ГЕОРГИЕВА ИВАНОВА
/ЛОЗИНА ИЛИЕВА ГЕОРГИЕВА/</c:v>
                  </c:pt>
                  <c:pt idx="15">
                    <c:v>"МЕК БАЛКАН" ЕООД</c:v>
                  </c:pt>
                  <c:pt idx="16">
                    <c:v>"ЛОТОС ИМОТИ" ЕООД</c:v>
                  </c:pt>
                  <c:pt idx="17">
                    <c:v>"АГРО ФИНАНС" АД</c:v>
                  </c:pt>
                  <c:pt idx="18">
                    <c:v>МИЛЕН АЛЕКСАНДРОВ БОРИСОВ
МОМЧИЛ АЛЕКСАНДРОВ БОРИСОВ</c:v>
                  </c:pt>
                  <c:pt idx="19">
                    <c:v>"СЕРЕС" ЕАД </c:v>
                  </c:pt>
                  <c:pt idx="20">
                    <c:v>н-ци на ЦВЕТАН /ЦВЕТКО/ ИВАНОВ ГЕОРГИЕВ</c:v>
                  </c:pt>
                  <c:pt idx="21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22">
                    <c:v>н-ци на ГЕОРГИ ЛУКОВ МАТЕЕВ /МАТЕВ/</c:v>
                  </c:pt>
                  <c:pt idx="23">
                    <c:v>н-ци на АНТОН ПАНАЙОТОВ ТОРНЕВ</c:v>
                  </c:pt>
                  <c:pt idx="24">
                    <c:v>н-ци на ЦВЕТАН /ЦВЕТКО/ ИВАНОВ ГЕОРГИЕВ</c:v>
                  </c:pt>
                  <c:pt idx="25">
                    <c:v>н-ци на ГАВРИЛКА ЦОЛОВА ТОНЕВА</c:v>
                  </c:pt>
                  <c:pt idx="26">
                    <c:v>"РОМФАРМ КОМПАНИ" ООД</c:v>
                  </c:pt>
                  <c:pt idx="27">
                    <c:v>н-ци на СЛАВКО МЛАДЕНОВ ВЕЛКОВ</c:v>
                  </c:pt>
                  <c:pt idx="28">
                    <c:v>н-ци на СЛАВКО МЛАДЕНОВ ВЕЛКОВ</c:v>
                  </c:pt>
                  <c:pt idx="29">
                    <c:v>н-ци на АНТОН ПАНАЙОТОВ ТОРНЕВ</c:v>
                  </c:pt>
                  <c:pt idx="30">
                    <c:v>н-ци на АНТОН ПАНАЙОТОВ ТОРНЕВ</c:v>
                  </c:pt>
                  <c:pt idx="31">
                    <c:v>"АГРО ИНВЕСТ ИНЖЕНЕРИНГ" АД</c:v>
                  </c:pt>
                  <c:pt idx="32">
                    <c:v>"СЕРЕС" ЕАД </c:v>
                  </c:pt>
                  <c:pt idx="33">
                    <c:v>н-ци на АЛЕКСИ ЕРМЕНКОВ ИЛИЕВ</c:v>
                  </c:pt>
                  <c:pt idx="34">
                    <c:v>н-ци на ИВАН ТРИФОНОВ КУНЧЕВ
ВАЛЕРИ ИВАНОВ ВИДОВ</c:v>
                  </c:pt>
                  <c:pt idx="3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36">
                    <c:v>н-ци на ГЕОРГИ ПАВЛОВ ГЕОРГИЕВ</c:v>
                  </c:pt>
                  <c:pt idx="37">
                    <c:v>н-ци на ИГНАТ ЗАХАРИЕВ ВЪРБАНОВ</c:v>
                  </c:pt>
                  <c:pt idx="38">
                    <c:v>ЕТ "ТОШКО МЕТОДИЕВ"</c:v>
                  </c:pt>
                  <c:pt idx="39">
                    <c:v>ЕТ "ТОШКО МЕТОДИЕВ"</c:v>
                  </c:pt>
                  <c:pt idx="40">
                    <c:v>"АГРИВО" ООД</c:v>
                  </c:pt>
                  <c:pt idx="41">
                    <c:v>н-ци на БОРИС КРЪСТЕВ МЛАДЕНОВ</c:v>
                  </c:pt>
                  <c:pt idx="42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3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4">
                    <c:v>ЕМИЛИЯ КИРИЛОВА ЙОРДАНОВА</c:v>
                  </c:pt>
                  <c:pt idx="4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6">
                    <c:v>ВЛАДИСЛАВ МИТКОВ ИВАНОВ</c:v>
                  </c:pt>
                  <c:pt idx="47">
                    <c:v>ЛИЛИЯ МИЛОТИНОВА МЛАДЕНОВА
ДОНКА МИЛОТИНОВА ЙОРДАНОВА</c:v>
                  </c:pt>
                  <c:pt idx="48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50">
                    <c:v>ЦВЕТАНКА ТОДОРОВА ОБРЕТЕНОВА - ЗАШЕВА </c:v>
                  </c:pt>
                  <c:pt idx="51">
                    <c:v>ЦВЕТАНКА ТОДОРОВА ОБРЕТЕНОВА - ЗАШЕВА </c:v>
                  </c:pt>
                  <c:pt idx="52">
                    <c:v>ВЛАДИСЛАВ МИТКОВ ИВАНОВ</c:v>
                  </c:pt>
                  <c:pt idx="53">
                    <c:v>ВЛАДИСЛАВ МИТКОВ ИВАНОВ</c:v>
                  </c:pt>
                  <c:pt idx="54">
                    <c:v>ВЛАДИСЛАВ МИТКОВ ИВАНОВ</c:v>
                  </c:pt>
                  <c:pt idx="55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56">
                    <c:v>ТОДОРКА ПЪРВАНОВА КРЪСТЕВА</c:v>
                  </c:pt>
                  <c:pt idx="57">
                    <c:v>ТОДОРКА ПЪРВАНОВА КРЪСТЕВА</c:v>
                  </c:pt>
                  <c:pt idx="58">
                    <c:v>КИРИЛ ИВАНОВ НИКОЛОВ                                                ПАВЛИНА ТОТЕВА НИКОЛОВА</c:v>
                  </c:pt>
                  <c:pt idx="59">
                    <c:v>КИРИЛ ИВАНОВ НИКОЛОВ                                                ПАВЛИНА ТОТЕВА НИКОЛОВА</c:v>
                  </c:pt>
                  <c:pt idx="60">
                    <c:v>КИРИЛ ИВАНОВ НИКОЛОВ                                                ПАВЛИНА ТОТЕВА НИКОЛОВА</c:v>
                  </c:pt>
                  <c:pt idx="61">
                    <c:v>"СОРТОВИ СЕМЕНА - ВАРДИМ" АД</c:v>
                  </c:pt>
                  <c:pt idx="62">
                    <c:v>н-ци на ГЕОРГИ ДИМИТРОВ КЪНЧЕВ</c:v>
                  </c:pt>
                  <c:pt idx="63">
                    <c:v>н-ци на ЙОЛО КИРОВ ГОЦОВ</c:v>
                  </c:pt>
                  <c:pt idx="64">
                    <c:v>"АГРИЛАНД" ЕАД</c:v>
                  </c:pt>
                  <c:pt idx="65">
                    <c:v>"СОРТОВИ СЕМЕНА - ВАРДИМ" АД</c:v>
                  </c:pt>
                  <c:pt idx="66">
                    <c:v>н-ци на СЛАВЧО ТОДОРОВ ГОРАНОВ</c:v>
                  </c:pt>
                  <c:pt idx="67">
                    <c:v>"СОРТОВИ СЕМЕНА - ВАРДИМ" АД</c:v>
                  </c:pt>
                  <c:pt idx="68">
                    <c:v>н-ци на МИЛКО МЛАДЕНОВ ВЕЛКОВ</c:v>
                  </c:pt>
                  <c:pt idx="69">
                    <c:v>н-ци на ЦВЕТАН /ЦВЕТКО/ ИВАНОВ ГЕОРГИЕВ</c:v>
                  </c:pt>
                  <c:pt idx="70">
                    <c:v>"АГРИВО" ООД</c:v>
                  </c:pt>
                  <c:pt idx="71">
                    <c:v>"АГРО ИНВЕСТ ИНЖЕНЕРИНГ" АД</c:v>
                  </c:pt>
                  <c:pt idx="72">
                    <c:v>МОМЧИЛ АЛЕКСАНДРОВ БОРИСОВ
МИЛЕН АЛЕКСАНДРОВ БОРИСОВ</c:v>
                  </c:pt>
                  <c:pt idx="73">
                    <c:v>н-ци на ЙОВО ГЕОРГИЕВ МАДЖАРОВ
ЕМИЛ ИВАНОВ ПЕТРОВ </c:v>
                  </c:pt>
                  <c:pt idx="74">
                    <c:v>н-ци на ЦЕНО МЛАДЕНОВ ЗДРАВКОВ</c:v>
                  </c:pt>
                  <c:pt idx="75">
                    <c:v>н-ци на БОРИС КРЪСТЕВ МЛАДЕНОВ</c:v>
                  </c:pt>
                  <c:pt idx="76">
                    <c:v>"ЗЛАТИЯ АГРО" ЕООД</c:v>
                  </c:pt>
                  <c:pt idx="77">
                    <c:v>н-ци на ПЕТЪР ЦОЛОВ ЕВТИМОВ</c:v>
                  </c:pt>
                  <c:pt idx="78">
                    <c:v>н-ци на ТРИФОН ПАВЛОВ ГЕОРГИЕВ</c:v>
                  </c:pt>
                  <c:pt idx="79">
                    <c:v>"АГРИЛАНД" ЕАД</c:v>
                  </c:pt>
                  <c:pt idx="80">
                    <c:v>"АГРОДУНАВ" ООД</c:v>
                  </c:pt>
                  <c:pt idx="81">
                    <c:v>н-ци на ЙОВО ГЕОРГИЕВ МАДЖАРОВ
"ОМЕГА АГРО ИНВЕСТ" ЕООД</c:v>
                  </c:pt>
                  <c:pt idx="82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83">
                    <c:v>н-ци на ИВАН ТРИФОНОВ КУНЧЕВ
ВАЛЕРИ ИВАНОВ ВИДОВ</c:v>
                  </c:pt>
                  <c:pt idx="84">
                    <c:v>н-ци на АЛЕКСИ ЕРМЕНКОВ ИЛИЕВ</c:v>
                  </c:pt>
                  <c:pt idx="85">
                    <c:v>"АГРО ИНВЕСТ ИНЖЕНЕРИНГ" АД</c:v>
                  </c:pt>
                  <c:pt idx="86">
                    <c:v>н-ци на ЦЕНО МЛАДЕНОВ ЗДРАВКОВ</c:v>
                  </c:pt>
                  <c:pt idx="87">
                    <c:v>н-ци на ГЕОРГИ ЛУКОВ МАТЕЕВ /МАТЕВ/</c:v>
                  </c:pt>
                  <c:pt idx="88">
                    <c:v>"СОРТОВИ СЕМЕНА - ВАРДИМ" АД</c:v>
                  </c:pt>
                  <c:pt idx="89">
                    <c:v>н-ци на КИРИЛ ИЛИЕВ АНГЕЛОВ</c:v>
                  </c:pt>
                  <c:pt idx="90">
                    <c:v>н-ци на ЛЮБЕН МЛАДЕНОВ ДИМИТРОВ</c:v>
                  </c:pt>
                  <c:pt idx="91">
                    <c:v>"СОРТОВИ СЕМЕНА - ВАРДИМ" АД</c:v>
                  </c:pt>
                  <c:pt idx="92">
                    <c:v>ЕТ "ТОШКО МЕТОДИЕВ"</c:v>
                  </c:pt>
                  <c:pt idx="93">
                    <c:v>ЕВГЕНИЯ КИРИЛОВА ХАРАЛАМПИЕВА</c:v>
                  </c:pt>
                  <c:pt idx="94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95">
                    <c:v>ЛИЛЯНА НИКОЛОВА НЕКИТОВА</c:v>
                  </c:pt>
                  <c:pt idx="96">
                    <c:v>н-ци на ГОРАН СИМЕОНОВ ЖИВКОВ
ВАЛЕНТИН МИЛАНЧОВ МЛАДЕНОВ                           ДЕТЕЛИНА СТЕФАНОВА МЛАДЕНОВА</c:v>
                  </c:pt>
                  <c:pt idx="97">
                    <c:v>н-ци на КАТЕРИНА МИЦЕВА /ИВАНОВА/ ВЕЛКОВА</c:v>
                  </c:pt>
                  <c:pt idx="98">
                    <c:v>АНИ СТЕФАНОВ ИВАНОВ
н-ци на РОЗА АЛЕКСАНДРОВА АНДРЕЕВА
АЛЕКСАНДЪР ПЕТРОВ АЛЕКСАНДРОВ
АНЕЛИЯ ПЕТРОВА ВАСИЛЕВА
ВЕСКО СТЕФАНОВ ИВАНОВ</c:v>
                  </c:pt>
                  <c:pt idx="99">
                    <c:v>н-ци на ЛЮБИЦА ТОДОРОВА ИВАНОВА</c:v>
                  </c:pt>
                  <c:pt idx="100">
                    <c:v>н-ци на ВЛАДИСЛАВ ГЕОРГИЕВ ИВАНОВ</c:v>
                  </c:pt>
                  <c:pt idx="101">
                    <c:v>"АГРО ИНВЕСТ ИНЖЕНЕРИНГ" АД</c:v>
                  </c:pt>
                  <c:pt idx="102">
                    <c:v>ДИАНА ПЕТКОВА ДЯКОВА
СЕВДАЛИНА ПЕТКОВА БОНЧЕВА</c:v>
                  </c:pt>
                  <c:pt idx="103">
                    <c:v>н-ци на АНГЕЛ ВИДЕНОВ БРАНКОВ</c:v>
                  </c:pt>
                  <c:pt idx="104">
                    <c:v>ВЛАДИСЛАВ МИТКОВ ИВАНОВ</c:v>
                  </c:pt>
                  <c:pt idx="105">
                    <c:v>"ОМЕГА АГРО ИНВЕСТ" ЕООД</c:v>
                  </c:pt>
                  <c:pt idx="106">
                    <c:v>"ЗЛАТИЯ АГРО" ЕООД</c:v>
                  </c:pt>
                  <c:pt idx="107">
                    <c:v>"С.И.Г." ООД</c:v>
                  </c:pt>
                  <c:pt idx="108">
                    <c:v>н-ци на ТОДОР ИВАНОВ ЖИВКОВ</c:v>
                  </c:pt>
                  <c:pt idx="109">
                    <c:v>"СТАВЕН" АД</c:v>
                  </c:pt>
                  <c:pt idx="110">
                    <c:v>"ОМЕГА АГРО ИНВЕСТ" ЕООД
н-ци на ЙОВО ГЕОРГИЕВ МАДЖАРОВ</c:v>
                  </c:pt>
                  <c:pt idx="111">
                    <c:v>н-ци на ЙОСИФ БОРИСОВ ЙОСИФОВ</c:v>
                  </c:pt>
                  <c:pt idx="11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13">
                    <c:v>ИСКРЕН ЕВТИМОВ ВИДЕНОВ
н-ци на ПЪРВА КАМЕНОВА ГЕОРГИЕВА
ВИКТОРИЯ ПЕТРОВА САВОВА
ПЛАМЕН ЕВТИМОВ ВИДЕНОВ</c:v>
                  </c:pt>
                  <c:pt idx="114">
                    <c:v>"АГРО ИНВЕСТ ИНЖЕНЕРИНГ" АД</c:v>
                  </c:pt>
                  <c:pt idx="115">
                    <c:v>н-ци на ГЕОРГИ ЛУКОВ МАТЕЕВ /МАТЕВ/</c:v>
                  </c:pt>
                  <c:pt idx="116">
                    <c:v>"АГРОДУНАВ" ООД</c:v>
                  </c:pt>
                  <c:pt idx="117">
                    <c:v>"БИО ФАРМИНГ" АД</c:v>
                  </c:pt>
                  <c:pt idx="118">
                    <c:v>н-ци на ИВАН ТРИФОНОВ КУНЧЕВ
ВАЛЕРИ ИВАНОВ ВИДОВ</c:v>
                  </c:pt>
                  <c:pt idx="11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1">
                    <c:v>н-ци на ВАСИЛ СТЕФАНОВ ГЕОРГИЕВ</c:v>
                  </c:pt>
                  <c:pt idx="122">
                    <c:v>н-ци на ТОДОР ЙОРДАНОВ ПЕТКОВ
"ОМЕГА АГРО ИНВЕСТ" ЕООД</c:v>
                  </c:pt>
                  <c:pt idx="123">
                    <c:v>"СЕРЕС" ЕАД </c:v>
                  </c:pt>
                  <c:pt idx="124">
                    <c:v>"ОМЕГА АГРО ИНВЕСТ" ЕООД</c:v>
                  </c:pt>
                  <c:pt idx="125">
                    <c:v>РАЙНА НИКОЛОВА НЕНКОВА</c:v>
                  </c:pt>
                  <c:pt idx="126">
                    <c:v>н-ци на КОСТАДИН ЙОЦОВ ЖИВКОВ</c:v>
                  </c:pt>
                  <c:pt idx="127">
                    <c:v>МИРОСЛАВ КИМОНОВ МЛАДЕНОВ                                     ТАНЯ ЕВГЕНИЕВА МЛАДЕНОВА</c:v>
                  </c:pt>
                  <c:pt idx="128">
                    <c:v>н-ци на ИВАН МИЛКОВ ИВАНОВ</c:v>
                  </c:pt>
                  <c:pt idx="129">
                    <c:v>"СЕРЕС" ЕАД </c:v>
                  </c:pt>
                  <c:pt idx="130">
                    <c:v>"ЗЛАТИЯ АГРО" ЕООД</c:v>
                  </c:pt>
                  <c:pt idx="131">
                    <c:v>н-ци на ПЪРВА КАМЕНОВА ГЕОРГИЕВА
ВИКТОРИЯ ПЕТРОВА САВОВА
ИСКРЕН ЕВТИМОВ ВИДЕНОВ
ПЛАМЕН ЕВТИМОВ ВИДЕНОВ</c:v>
                  </c:pt>
                  <c:pt idx="13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3">
                    <c:v>"АГРО ИНВЕСТ ИНЖЕНЕРИНГ" ЕАД</c:v>
                  </c:pt>
                  <c:pt idx="134">
                    <c:v>ВЛАДИСЛАВ МИТКОВ ИВАНОВ</c:v>
                  </c:pt>
                  <c:pt idx="135">
                    <c:v>"АГРОДУНАВ" ООД</c:v>
                  </c:pt>
                  <c:pt idx="136">
                    <c:v>н-ци на ИВАН ЕРМЕНКОВ ИЛИЕВ
ИВАН КАМЕНОВ ДИМИТРОВ
ЕМИЛ КОНСТАНТИНОВ ЦОНКОВ</c:v>
                  </c:pt>
                  <c:pt idx="137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8">
                    <c:v>ВЛАДИСЛАВ МИТКОВ ИВАНОВ</c:v>
                  </c:pt>
                  <c:pt idx="139">
                    <c:v>ЛИЛИЯ МИЛОТИНОВА МЛАДЕНОВА
ДОНКА МИЛОТИНОВА ЙОРДАНОВА</c:v>
                  </c:pt>
                  <c:pt idx="14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41">
                    <c:v>н-ци на ЙОРДАНА ИЛИЕВА АНГЕЛОВА /ЙОРДАНА ИВАНОВА ИЛИЕВА/</c:v>
                  </c:pt>
                  <c:pt idx="142">
                    <c:v>ПЕТЪР НИКОЛОВ АЛЕКСАНДРОВ</c:v>
                  </c:pt>
                  <c:pt idx="143">
                    <c:v>"ОМЕГА АГРО ИНВЕСТ" ЕООД</c:v>
                  </c:pt>
                  <c:pt idx="144">
                    <c:v>"СТАВЕН" АД</c:v>
                  </c:pt>
                  <c:pt idx="145">
                    <c:v>"РОМФАРМ КОМПАНИ" ООД</c:v>
                  </c:pt>
                  <c:pt idx="146">
                    <c:v>"ТЕДИ" ООД</c:v>
                  </c:pt>
                  <c:pt idx="147">
                    <c:v>"АДВАНС ТЕРАФОНД" АД</c:v>
                  </c:pt>
                  <c:pt idx="148">
                    <c:v>ТОДОР ИВАНОВ БЕЛЧЕВ                                                                                      МАРИЯ МИНЧЕВА БЕЛЧЕВА</c:v>
                  </c:pt>
                  <c:pt idx="149">
                    <c:v>ЦВЕТАНКА ТОДОРОВА ОБРЕТЕНОВА - ЗАШЕВА</c:v>
                  </c:pt>
                  <c:pt idx="150">
                    <c:v>н-ци на КИРИЛ ЕРМЕНКОВ ИЛИЕВ</c:v>
                  </c:pt>
                  <c:pt idx="151">
                    <c:v>н-ци на КРУМ ГРИГОРОВ ЕЛЕНКОВ</c:v>
                  </c:pt>
                  <c:pt idx="152">
                    <c:v>"БАЛДЖИЕВ" ООД</c:v>
                  </c:pt>
                  <c:pt idx="153">
                    <c:v>"СЕРЕС" ЕАД</c:v>
                  </c:pt>
                  <c:pt idx="154">
                    <c:v>н-ци на ЦЕНО МЛАДЕНОВ ЗДРАВКОВ</c:v>
                  </c:pt>
                  <c:pt idx="155">
                    <c:v>"АГРОДУНАВ" ООД</c:v>
                  </c:pt>
                  <c:pt idx="156">
                    <c:v>"СЕРЕС" ЕАД </c:v>
                  </c:pt>
                  <c:pt idx="157">
                    <c:v>РАЙНА НИКОЛОВА НЕНКОВА</c:v>
                  </c:pt>
                  <c:pt idx="158">
                    <c:v>н-ци на ВЪЛЧО НАЧЕВ ЖИВКОВ</c:v>
                  </c:pt>
                  <c:pt idx="159">
                    <c:v>н-ци на СЛАВКА ЙОРДАНОВА ЛАЧЕВА</c:v>
                  </c:pt>
                  <c:pt idx="160">
                    <c:v>н-ци на ИГНАТ ЗАХАРИЕВ ВЪРБАНОВ</c:v>
                  </c:pt>
                  <c:pt idx="161">
                    <c:v>СЛАВИ МИРОСЛАВОВ МИТЕВ                                       ДАЯНА ИВОВА МИТЕВА</c:v>
                  </c:pt>
                  <c:pt idx="162">
                    <c:v>"ЗЛАТИЯ АГРО" ЕООД</c:v>
                  </c:pt>
                  <c:pt idx="163">
                    <c:v>НОРКА МЕТОДИЕВА ОБРАЗЦОВА</c:v>
                  </c:pt>
                  <c:pt idx="164">
                    <c:v>н-ци на ГЕОРГИ ПАВЛОВ ГЕОРГИЕВ</c:v>
                  </c:pt>
                  <c:pt idx="165">
                    <c:v>"СОРТОВИ СЕМЕНА - ВАРДИМ" АД</c:v>
                  </c:pt>
                  <c:pt idx="166">
                    <c:v>н-ци на САНДО ВАСИЛЕВ ТОДОРОВ</c:v>
                  </c:pt>
                  <c:pt idx="167">
                    <c:v>н-ци на БОРИС ТОДОРОВ БАЛЪКЧИЕВ /БАЛАКЧИЕВ/</c:v>
                  </c:pt>
                  <c:pt idx="168">
                    <c:v>н-ци на БОРИС КРЪСТЕВ МЛАДЕНОВ</c:v>
                  </c:pt>
                  <c:pt idx="169">
                    <c:v>н-ци на ВАСИЛ СТЕФАНОВ ГЕОРГИЕВ</c:v>
                  </c:pt>
                  <c:pt idx="170">
                    <c:v>н-ци на КИРИЛ ИВАНОВ ЦОЛОВ</c:v>
                  </c:pt>
                  <c:pt idx="171">
                    <c:v>  ОБЩО (евро/лева):</c:v>
                  </c:pt>
                </c:lvl>
                <c:lvl>
                  <c:pt idx="0">
                    <c:v>Частна</c:v>
                  </c:pt>
                  <c:pt idx="1">
                    <c:v>Частна</c:v>
                  </c:pt>
                  <c:pt idx="2">
                    <c:v>Частна</c:v>
                  </c:pt>
                  <c:pt idx="3">
                    <c:v>Частна</c:v>
                  </c:pt>
                  <c:pt idx="4">
                    <c:v>Частна</c:v>
                  </c:pt>
                  <c:pt idx="5">
                    <c:v>Частна</c:v>
                  </c:pt>
                  <c:pt idx="6">
                    <c:v>Частна</c:v>
                  </c:pt>
                  <c:pt idx="7">
                    <c:v>Частна</c:v>
                  </c:pt>
                  <c:pt idx="8">
                    <c:v>Частна</c:v>
                  </c:pt>
                  <c:pt idx="9">
                    <c:v>Частна</c:v>
                  </c:pt>
                  <c:pt idx="10">
                    <c:v>Частна</c:v>
                  </c:pt>
                  <c:pt idx="11">
                    <c:v>Частна</c:v>
                  </c:pt>
                  <c:pt idx="12">
                    <c:v>Частна</c:v>
                  </c:pt>
                  <c:pt idx="13">
                    <c:v>Частна</c:v>
                  </c:pt>
                  <c:pt idx="14">
                    <c:v>Частна</c:v>
                  </c:pt>
                  <c:pt idx="15">
                    <c:v>Частна</c:v>
                  </c:pt>
                  <c:pt idx="16">
                    <c:v>Частна</c:v>
                  </c:pt>
                  <c:pt idx="17">
                    <c:v>Частна</c:v>
                  </c:pt>
                  <c:pt idx="18">
                    <c:v>Частна</c:v>
                  </c:pt>
                  <c:pt idx="19">
                    <c:v>Частна</c:v>
                  </c:pt>
                  <c:pt idx="20">
                    <c:v>Частна</c:v>
                  </c:pt>
                  <c:pt idx="21">
                    <c:v>Частна</c:v>
                  </c:pt>
                  <c:pt idx="22">
                    <c:v>Частна</c:v>
                  </c:pt>
                  <c:pt idx="23">
                    <c:v>Частна</c:v>
                  </c:pt>
                  <c:pt idx="24">
                    <c:v>Частна</c:v>
                  </c:pt>
                  <c:pt idx="25">
                    <c:v>Частна</c:v>
                  </c:pt>
                  <c:pt idx="26">
                    <c:v>Частна</c:v>
                  </c:pt>
                  <c:pt idx="27">
                    <c:v>Частна</c:v>
                  </c:pt>
                  <c:pt idx="28">
                    <c:v>Частна</c:v>
                  </c:pt>
                  <c:pt idx="29">
                    <c:v>Частна</c:v>
                  </c:pt>
                  <c:pt idx="30">
                    <c:v>Частна</c:v>
                  </c:pt>
                  <c:pt idx="31">
                    <c:v>Частна</c:v>
                  </c:pt>
                  <c:pt idx="32">
                    <c:v>Частна</c:v>
                  </c:pt>
                  <c:pt idx="33">
                    <c:v>Частна</c:v>
                  </c:pt>
                  <c:pt idx="34">
                    <c:v>Частна</c:v>
                  </c:pt>
                  <c:pt idx="35">
                    <c:v>Частна</c:v>
                  </c:pt>
                  <c:pt idx="36">
                    <c:v>Частна</c:v>
                  </c:pt>
                  <c:pt idx="37">
                    <c:v>Частна</c:v>
                  </c:pt>
                  <c:pt idx="38">
                    <c:v>Частна</c:v>
                  </c:pt>
                  <c:pt idx="39">
                    <c:v>Частна</c:v>
                  </c:pt>
                  <c:pt idx="40">
                    <c:v>Частна</c:v>
                  </c:pt>
                  <c:pt idx="41">
                    <c:v>Частна</c:v>
                  </c:pt>
                  <c:pt idx="42">
                    <c:v>Частна</c:v>
                  </c:pt>
                  <c:pt idx="43">
                    <c:v>Частна</c:v>
                  </c:pt>
                  <c:pt idx="44">
                    <c:v>Частна</c:v>
                  </c:pt>
                  <c:pt idx="45">
                    <c:v>Частна</c:v>
                  </c:pt>
                  <c:pt idx="46">
                    <c:v>Частна</c:v>
                  </c:pt>
                  <c:pt idx="47">
                    <c:v>Частна</c:v>
                  </c:pt>
                  <c:pt idx="48">
                    <c:v>Частна</c:v>
                  </c:pt>
                  <c:pt idx="49">
                    <c:v>Частна</c:v>
                  </c:pt>
                  <c:pt idx="50">
                    <c:v>Частна</c:v>
                  </c:pt>
                  <c:pt idx="51">
                    <c:v>Частна</c:v>
                  </c:pt>
                  <c:pt idx="52">
                    <c:v>Частна</c:v>
                  </c:pt>
                  <c:pt idx="53">
                    <c:v>Частна</c:v>
                  </c:pt>
                  <c:pt idx="54">
                    <c:v>Частна</c:v>
                  </c:pt>
                  <c:pt idx="55">
                    <c:v>Частна</c:v>
                  </c:pt>
                  <c:pt idx="56">
                    <c:v>Частна</c:v>
                  </c:pt>
                  <c:pt idx="57">
                    <c:v>Частна</c:v>
                  </c:pt>
                  <c:pt idx="58">
                    <c:v>Частна</c:v>
                  </c:pt>
                  <c:pt idx="59">
                    <c:v>Частна</c:v>
                  </c:pt>
                  <c:pt idx="60">
                    <c:v>Частна</c:v>
                  </c:pt>
                  <c:pt idx="61">
                    <c:v>Частна</c:v>
                  </c:pt>
                  <c:pt idx="62">
                    <c:v>Частна</c:v>
                  </c:pt>
                  <c:pt idx="63">
                    <c:v>Частна</c:v>
                  </c:pt>
                  <c:pt idx="64">
                    <c:v>Частна</c:v>
                  </c:pt>
                  <c:pt idx="65">
                    <c:v>Частна</c:v>
                  </c:pt>
                  <c:pt idx="66">
                    <c:v>Частна</c:v>
                  </c:pt>
                  <c:pt idx="67">
                    <c:v>Частна</c:v>
                  </c:pt>
                  <c:pt idx="68">
                    <c:v>Частна</c:v>
                  </c:pt>
                  <c:pt idx="69">
                    <c:v>Частна</c:v>
                  </c:pt>
                  <c:pt idx="70">
                    <c:v>Частна</c:v>
                  </c:pt>
                  <c:pt idx="71">
                    <c:v>Частна</c:v>
                  </c:pt>
                  <c:pt idx="72">
                    <c:v>Частна</c:v>
                  </c:pt>
                  <c:pt idx="73">
                    <c:v>Частна</c:v>
                  </c:pt>
                  <c:pt idx="74">
                    <c:v>Частна</c:v>
                  </c:pt>
                  <c:pt idx="75">
                    <c:v>Частна</c:v>
                  </c:pt>
                  <c:pt idx="76">
                    <c:v>Частна</c:v>
                  </c:pt>
                  <c:pt idx="77">
                    <c:v>Частна</c:v>
                  </c:pt>
                  <c:pt idx="78">
                    <c:v>Частна</c:v>
                  </c:pt>
                  <c:pt idx="79">
                    <c:v>Частна</c:v>
                  </c:pt>
                  <c:pt idx="80">
                    <c:v>Частна</c:v>
                  </c:pt>
                  <c:pt idx="81">
                    <c:v>Частна</c:v>
                  </c:pt>
                  <c:pt idx="82">
                    <c:v>Частна</c:v>
                  </c:pt>
                  <c:pt idx="83">
                    <c:v>Частна</c:v>
                  </c:pt>
                  <c:pt idx="84">
                    <c:v>Частна</c:v>
                  </c:pt>
                  <c:pt idx="85">
                    <c:v>Частна</c:v>
                  </c:pt>
                  <c:pt idx="86">
                    <c:v>Частна</c:v>
                  </c:pt>
                  <c:pt idx="87">
                    <c:v>Частна</c:v>
                  </c:pt>
                  <c:pt idx="88">
                    <c:v>Частна</c:v>
                  </c:pt>
                  <c:pt idx="89">
                    <c:v>Частна</c:v>
                  </c:pt>
                  <c:pt idx="90">
                    <c:v>Частна</c:v>
                  </c:pt>
                  <c:pt idx="91">
                    <c:v>Частна</c:v>
                  </c:pt>
                  <c:pt idx="92">
                    <c:v>Частна</c:v>
                  </c:pt>
                  <c:pt idx="93">
                    <c:v>Частна</c:v>
                  </c:pt>
                  <c:pt idx="94">
                    <c:v>Частна</c:v>
                  </c:pt>
                  <c:pt idx="95">
                    <c:v>Частна</c:v>
                  </c:pt>
                  <c:pt idx="96">
                    <c:v>Частна</c:v>
                  </c:pt>
                  <c:pt idx="97">
                    <c:v>Частна</c:v>
                  </c:pt>
                  <c:pt idx="98">
                    <c:v>Частна</c:v>
                  </c:pt>
                  <c:pt idx="99">
                    <c:v>Частна</c:v>
                  </c:pt>
                  <c:pt idx="100">
                    <c:v>Частна</c:v>
                  </c:pt>
                  <c:pt idx="101">
                    <c:v>Частна</c:v>
                  </c:pt>
                  <c:pt idx="102">
                    <c:v>Частна</c:v>
                  </c:pt>
                  <c:pt idx="103">
                    <c:v>Частна</c:v>
                  </c:pt>
                  <c:pt idx="104">
                    <c:v>Частна</c:v>
                  </c:pt>
                  <c:pt idx="105">
                    <c:v>Частна</c:v>
                  </c:pt>
                  <c:pt idx="106">
                    <c:v>Частна</c:v>
                  </c:pt>
                  <c:pt idx="107">
                    <c:v>Частна</c:v>
                  </c:pt>
                  <c:pt idx="108">
                    <c:v>Частна</c:v>
                  </c:pt>
                  <c:pt idx="109">
                    <c:v>Частна</c:v>
                  </c:pt>
                  <c:pt idx="110">
                    <c:v>Частна</c:v>
                  </c:pt>
                  <c:pt idx="111">
                    <c:v>Частна</c:v>
                  </c:pt>
                  <c:pt idx="112">
                    <c:v>Частна</c:v>
                  </c:pt>
                  <c:pt idx="113">
                    <c:v>Частна</c:v>
                  </c:pt>
                  <c:pt idx="114">
                    <c:v>Частна</c:v>
                  </c:pt>
                  <c:pt idx="115">
                    <c:v>Частна</c:v>
                  </c:pt>
                  <c:pt idx="116">
                    <c:v>Частна</c:v>
                  </c:pt>
                  <c:pt idx="117">
                    <c:v>Частна</c:v>
                  </c:pt>
                  <c:pt idx="118">
                    <c:v>Частна</c:v>
                  </c:pt>
                  <c:pt idx="119">
                    <c:v>Частна</c:v>
                  </c:pt>
                  <c:pt idx="120">
                    <c:v>Частна</c:v>
                  </c:pt>
                  <c:pt idx="121">
                    <c:v>Частна</c:v>
                  </c:pt>
                  <c:pt idx="122">
                    <c:v>Частна</c:v>
                  </c:pt>
                  <c:pt idx="123">
                    <c:v>Частна</c:v>
                  </c:pt>
                  <c:pt idx="124">
                    <c:v>Частна</c:v>
                  </c:pt>
                  <c:pt idx="125">
                    <c:v>Частна</c:v>
                  </c:pt>
                  <c:pt idx="126">
                    <c:v>Частна</c:v>
                  </c:pt>
                  <c:pt idx="127">
                    <c:v>Частна</c:v>
                  </c:pt>
                  <c:pt idx="128">
                    <c:v>Частна</c:v>
                  </c:pt>
                  <c:pt idx="129">
                    <c:v>Частна</c:v>
                  </c:pt>
                  <c:pt idx="130">
                    <c:v>Частна</c:v>
                  </c:pt>
                  <c:pt idx="131">
                    <c:v>Частна</c:v>
                  </c:pt>
                  <c:pt idx="132">
                    <c:v>Частна</c:v>
                  </c:pt>
                  <c:pt idx="133">
                    <c:v>Частна</c:v>
                  </c:pt>
                  <c:pt idx="134">
                    <c:v>Частна</c:v>
                  </c:pt>
                  <c:pt idx="135">
                    <c:v>Частна</c:v>
                  </c:pt>
                  <c:pt idx="136">
                    <c:v>Частна</c:v>
                  </c:pt>
                  <c:pt idx="137">
                    <c:v>Частна</c:v>
                  </c:pt>
                  <c:pt idx="138">
                    <c:v>Частна</c:v>
                  </c:pt>
                  <c:pt idx="139">
                    <c:v>Частна</c:v>
                  </c:pt>
                  <c:pt idx="140">
                    <c:v>Частна</c:v>
                  </c:pt>
                  <c:pt idx="141">
                    <c:v>Частна</c:v>
                  </c:pt>
                  <c:pt idx="142">
                    <c:v>Частна</c:v>
                  </c:pt>
                  <c:pt idx="143">
                    <c:v>Частна</c:v>
                  </c:pt>
                  <c:pt idx="144">
                    <c:v>Частна</c:v>
                  </c:pt>
                  <c:pt idx="145">
                    <c:v>Частна</c:v>
                  </c:pt>
                  <c:pt idx="146">
                    <c:v>Частна</c:v>
                  </c:pt>
                  <c:pt idx="147">
                    <c:v>Частна</c:v>
                  </c:pt>
                  <c:pt idx="148">
                    <c:v>Частна</c:v>
                  </c:pt>
                  <c:pt idx="149">
                    <c:v>Частна</c:v>
                  </c:pt>
                  <c:pt idx="150">
                    <c:v>Частна</c:v>
                  </c:pt>
                  <c:pt idx="151">
                    <c:v>Частна</c:v>
                  </c:pt>
                  <c:pt idx="152">
                    <c:v>Частна</c:v>
                  </c:pt>
                  <c:pt idx="153">
                    <c:v>Частна</c:v>
                  </c:pt>
                  <c:pt idx="154">
                    <c:v>Частна</c:v>
                  </c:pt>
                  <c:pt idx="155">
                    <c:v>Частна</c:v>
                  </c:pt>
                  <c:pt idx="156">
                    <c:v>Частна</c:v>
                  </c:pt>
                  <c:pt idx="157">
                    <c:v>Частна</c:v>
                  </c:pt>
                  <c:pt idx="158">
                    <c:v>Частна</c:v>
                  </c:pt>
                  <c:pt idx="159">
                    <c:v>Частна</c:v>
                  </c:pt>
                  <c:pt idx="160">
                    <c:v>Частна</c:v>
                  </c:pt>
                  <c:pt idx="161">
                    <c:v>Частна</c:v>
                  </c:pt>
                  <c:pt idx="162">
                    <c:v>Частна</c:v>
                  </c:pt>
                  <c:pt idx="163">
                    <c:v>Частна</c:v>
                  </c:pt>
                  <c:pt idx="164">
                    <c:v>Частна</c:v>
                  </c:pt>
                  <c:pt idx="165">
                    <c:v>Частна</c:v>
                  </c:pt>
                  <c:pt idx="166">
                    <c:v>Частна</c:v>
                  </c:pt>
                  <c:pt idx="167">
                    <c:v>Частна</c:v>
                  </c:pt>
                  <c:pt idx="168">
                    <c:v>Частна</c:v>
                  </c:pt>
                  <c:pt idx="169">
                    <c:v>Частна</c:v>
                  </c:pt>
                  <c:pt idx="170">
                    <c:v>Частна</c:v>
                  </c:pt>
                </c:lvl>
                <c:lvl>
                  <c:pt idx="0">
                    <c:v>96</c:v>
                  </c:pt>
                  <c:pt idx="1">
                    <c:v>5 255</c:v>
                  </c:pt>
                  <c:pt idx="2">
                    <c:v>6 198</c:v>
                  </c:pt>
                  <c:pt idx="3">
                    <c:v>196</c:v>
                  </c:pt>
                  <c:pt idx="4">
                    <c:v>669</c:v>
                  </c:pt>
                  <c:pt idx="5">
                    <c:v>52</c:v>
                  </c:pt>
                  <c:pt idx="6">
                    <c:v>248</c:v>
                  </c:pt>
                  <c:pt idx="7">
                    <c:v>1</c:v>
                  </c:pt>
                  <c:pt idx="8">
                    <c:v>592</c:v>
                  </c:pt>
                  <c:pt idx="9">
                    <c:v>713</c:v>
                  </c:pt>
                  <c:pt idx="10">
                    <c:v>1 418</c:v>
                  </c:pt>
                  <c:pt idx="11">
                    <c:v>1 234</c:v>
                  </c:pt>
                  <c:pt idx="12">
                    <c:v>1 245</c:v>
                  </c:pt>
                  <c:pt idx="13">
                    <c:v>562</c:v>
                  </c:pt>
                  <c:pt idx="14">
                    <c:v>268</c:v>
                  </c:pt>
                  <c:pt idx="15">
                    <c:v>121</c:v>
                  </c:pt>
                  <c:pt idx="16">
                    <c:v>813</c:v>
                  </c:pt>
                  <c:pt idx="17">
                    <c:v>1 154</c:v>
                  </c:pt>
                  <c:pt idx="18">
                    <c:v>2 252</c:v>
                  </c:pt>
                  <c:pt idx="19">
                    <c:v>1 847</c:v>
                  </c:pt>
                  <c:pt idx="20">
                    <c:v>1 396</c:v>
                  </c:pt>
                  <c:pt idx="21">
                    <c:v>2 316</c:v>
                  </c:pt>
                  <c:pt idx="22">
                    <c:v>4 010</c:v>
                  </c:pt>
                  <c:pt idx="23">
                    <c:v>1 129</c:v>
                  </c:pt>
                  <c:pt idx="24">
                    <c:v>201</c:v>
                  </c:pt>
                  <c:pt idx="25">
                    <c:v>82</c:v>
                  </c:pt>
                  <c:pt idx="26">
                    <c:v>465</c:v>
                  </c:pt>
                  <c:pt idx="27">
                    <c:v>15</c:v>
                  </c:pt>
                  <c:pt idx="28">
                    <c:v>83</c:v>
                  </c:pt>
                  <c:pt idx="29">
                    <c:v>304</c:v>
                  </c:pt>
                  <c:pt idx="30">
                    <c:v>11</c:v>
                  </c:pt>
                  <c:pt idx="31">
                    <c:v>700</c:v>
                  </c:pt>
                  <c:pt idx="32">
                    <c:v>500</c:v>
                  </c:pt>
                  <c:pt idx="33">
                    <c:v>3</c:v>
                  </c:pt>
                  <c:pt idx="34">
                    <c:v>706</c:v>
                  </c:pt>
                  <c:pt idx="35">
                    <c:v>1 620</c:v>
                  </c:pt>
                  <c:pt idx="36">
                    <c:v>1 800</c:v>
                  </c:pt>
                  <c:pt idx="37">
                    <c:v>2 392</c:v>
                  </c:pt>
                  <c:pt idx="38">
                    <c:v>102</c:v>
                  </c:pt>
                  <c:pt idx="39">
                    <c:v>3</c:v>
                  </c:pt>
                  <c:pt idx="40">
                    <c:v>48</c:v>
                  </c:pt>
                  <c:pt idx="41">
                    <c:v>6 002</c:v>
                  </c:pt>
                  <c:pt idx="42">
                    <c:v>4 915</c:v>
                  </c:pt>
                  <c:pt idx="43">
                    <c:v>541</c:v>
                  </c:pt>
                  <c:pt idx="44">
                    <c:v>525</c:v>
                  </c:pt>
                  <c:pt idx="45">
                    <c:v>1 212</c:v>
                  </c:pt>
                  <c:pt idx="46">
                    <c:v>1 571</c:v>
                  </c:pt>
                  <c:pt idx="47">
                    <c:v>1 860</c:v>
                  </c:pt>
                  <c:pt idx="48">
                    <c:v>1 389</c:v>
                  </c:pt>
                  <c:pt idx="49">
                    <c:v>33</c:v>
                  </c:pt>
                  <c:pt idx="50">
                    <c:v>1 285</c:v>
                  </c:pt>
                  <c:pt idx="51">
                    <c:v>213</c:v>
                  </c:pt>
                  <c:pt idx="52">
                    <c:v>2 019</c:v>
                  </c:pt>
                  <c:pt idx="53">
                    <c:v>183</c:v>
                  </c:pt>
                  <c:pt idx="54">
                    <c:v>73</c:v>
                  </c:pt>
                  <c:pt idx="55">
                    <c:v>485</c:v>
                  </c:pt>
                  <c:pt idx="56">
                    <c:v>75</c:v>
                  </c:pt>
                  <c:pt idx="57">
                    <c:v>2 018</c:v>
                  </c:pt>
                  <c:pt idx="58">
                    <c:v>722</c:v>
                  </c:pt>
                  <c:pt idx="59">
                    <c:v>1 395</c:v>
                  </c:pt>
                  <c:pt idx="60">
                    <c:v>4</c:v>
                  </c:pt>
                  <c:pt idx="61">
                    <c:v>1 100</c:v>
                  </c:pt>
                  <c:pt idx="62">
                    <c:v>2 001</c:v>
                  </c:pt>
                  <c:pt idx="63">
                    <c:v>45</c:v>
                  </c:pt>
                  <c:pt idx="64">
                    <c:v>222</c:v>
                  </c:pt>
                  <c:pt idx="65">
                    <c:v>813</c:v>
                  </c:pt>
                  <c:pt idx="66">
                    <c:v>735</c:v>
                  </c:pt>
                  <c:pt idx="67">
                    <c:v>2 001</c:v>
                  </c:pt>
                  <c:pt idx="68">
                    <c:v>2 000</c:v>
                  </c:pt>
                  <c:pt idx="69">
                    <c:v>1 111</c:v>
                  </c:pt>
                  <c:pt idx="70">
                    <c:v>63</c:v>
                  </c:pt>
                  <c:pt idx="71">
                    <c:v>1 154</c:v>
                  </c:pt>
                  <c:pt idx="72">
                    <c:v>3 000</c:v>
                  </c:pt>
                  <c:pt idx="73">
                    <c:v>3 537</c:v>
                  </c:pt>
                  <c:pt idx="74">
                    <c:v>719</c:v>
                  </c:pt>
                  <c:pt idx="75">
                    <c:v>523</c:v>
                  </c:pt>
                  <c:pt idx="76">
                    <c:v>917</c:v>
                  </c:pt>
                  <c:pt idx="77">
                    <c:v>913</c:v>
                  </c:pt>
                  <c:pt idx="78">
                    <c:v>79</c:v>
                  </c:pt>
                  <c:pt idx="79">
                    <c:v>280</c:v>
                  </c:pt>
                  <c:pt idx="80">
                    <c:v>724</c:v>
                  </c:pt>
                  <c:pt idx="81">
                    <c:v>1 980</c:v>
                  </c:pt>
                  <c:pt idx="82">
                    <c:v>1 581</c:v>
                  </c:pt>
                  <c:pt idx="83">
                    <c:v>4 904</c:v>
                  </c:pt>
                  <c:pt idx="84">
                    <c:v>3 696</c:v>
                  </c:pt>
                  <c:pt idx="85">
                    <c:v>1 212</c:v>
                  </c:pt>
                  <c:pt idx="86">
                    <c:v>1 183</c:v>
                  </c:pt>
                  <c:pt idx="87">
                    <c:v>2 791</c:v>
                  </c:pt>
                  <c:pt idx="88">
                    <c:v>4 959</c:v>
                  </c:pt>
                  <c:pt idx="89">
                    <c:v>52</c:v>
                  </c:pt>
                  <c:pt idx="90">
                    <c:v>106</c:v>
                  </c:pt>
                  <c:pt idx="91">
                    <c:v>241</c:v>
                  </c:pt>
                  <c:pt idx="92">
                    <c:v>580</c:v>
                  </c:pt>
                  <c:pt idx="93">
                    <c:v>3 603</c:v>
                  </c:pt>
                  <c:pt idx="94">
                    <c:v>807</c:v>
                  </c:pt>
                  <c:pt idx="95">
                    <c:v>2 702</c:v>
                  </c:pt>
                  <c:pt idx="96">
                    <c:v>3 580</c:v>
                  </c:pt>
                  <c:pt idx="97">
                    <c:v>819</c:v>
                  </c:pt>
                  <c:pt idx="98">
                    <c:v>852</c:v>
                  </c:pt>
                  <c:pt idx="99">
                    <c:v>170</c:v>
                  </c:pt>
                  <c:pt idx="100">
                    <c:v>2 688</c:v>
                  </c:pt>
                  <c:pt idx="101">
                    <c:v>141</c:v>
                  </c:pt>
                  <c:pt idx="102">
                    <c:v>2 976</c:v>
                  </c:pt>
                  <c:pt idx="103">
                    <c:v>1 372</c:v>
                  </c:pt>
                  <c:pt idx="104">
                    <c:v>3 801</c:v>
                  </c:pt>
                  <c:pt idx="105">
                    <c:v>5 444</c:v>
                  </c:pt>
                  <c:pt idx="106">
                    <c:v>1 323</c:v>
                  </c:pt>
                  <c:pt idx="107">
                    <c:v>1 593</c:v>
                  </c:pt>
                  <c:pt idx="108">
                    <c:v>39</c:v>
                  </c:pt>
                  <c:pt idx="109">
                    <c:v>1 079</c:v>
                  </c:pt>
                  <c:pt idx="110">
                    <c:v>1 926</c:v>
                  </c:pt>
                  <c:pt idx="111">
                    <c:v>1 067</c:v>
                  </c:pt>
                  <c:pt idx="112">
                    <c:v>1 274</c:v>
                  </c:pt>
                  <c:pt idx="113">
                    <c:v>1 334</c:v>
                  </c:pt>
                  <c:pt idx="114">
                    <c:v>1 823</c:v>
                  </c:pt>
                  <c:pt idx="115">
                    <c:v>2 758</c:v>
                  </c:pt>
                  <c:pt idx="116">
                    <c:v>2 106</c:v>
                  </c:pt>
                  <c:pt idx="117">
                    <c:v>1 089</c:v>
                  </c:pt>
                  <c:pt idx="118">
                    <c:v>2 010</c:v>
                  </c:pt>
                  <c:pt idx="119">
                    <c:v>1 573</c:v>
                  </c:pt>
                  <c:pt idx="120">
                    <c:v>2 038</c:v>
                  </c:pt>
                  <c:pt idx="121">
                    <c:v>3 868</c:v>
                  </c:pt>
                  <c:pt idx="122">
                    <c:v>2 723</c:v>
                  </c:pt>
                  <c:pt idx="123">
                    <c:v>3 713</c:v>
                  </c:pt>
                  <c:pt idx="124">
                    <c:v>1 435</c:v>
                  </c:pt>
                  <c:pt idx="125">
                    <c:v>1 662</c:v>
                  </c:pt>
                  <c:pt idx="126">
                    <c:v>997</c:v>
                  </c:pt>
                  <c:pt idx="127">
                    <c:v>4 422</c:v>
                  </c:pt>
                  <c:pt idx="128">
                    <c:v>2 135</c:v>
                  </c:pt>
                  <c:pt idx="129">
                    <c:v>493</c:v>
                  </c:pt>
                  <c:pt idx="130">
                    <c:v>420</c:v>
                  </c:pt>
                  <c:pt idx="131">
                    <c:v>20</c:v>
                  </c:pt>
                  <c:pt idx="132">
                    <c:v>232</c:v>
                  </c:pt>
                  <c:pt idx="133">
                    <c:v>115</c:v>
                  </c:pt>
                  <c:pt idx="134">
                    <c:v>519</c:v>
                  </c:pt>
                  <c:pt idx="135">
                    <c:v>645</c:v>
                  </c:pt>
                  <c:pt idx="136">
                    <c:v>1 210</c:v>
                  </c:pt>
                  <c:pt idx="137">
                    <c:v>1 374</c:v>
                  </c:pt>
                  <c:pt idx="138">
                    <c:v>1 047</c:v>
                  </c:pt>
                  <c:pt idx="139">
                    <c:v>1 369</c:v>
                  </c:pt>
                  <c:pt idx="140">
                    <c:v>915</c:v>
                  </c:pt>
                  <c:pt idx="141">
                    <c:v>1 348</c:v>
                  </c:pt>
                  <c:pt idx="142">
                    <c:v>1 180</c:v>
                  </c:pt>
                  <c:pt idx="143">
                    <c:v>1 184</c:v>
                  </c:pt>
                  <c:pt idx="144">
                    <c:v>735</c:v>
                  </c:pt>
                  <c:pt idx="145">
                    <c:v>820</c:v>
                  </c:pt>
                  <c:pt idx="146">
                    <c:v>1 018</c:v>
                  </c:pt>
                  <c:pt idx="147">
                    <c:v>1 176</c:v>
                  </c:pt>
                  <c:pt idx="148">
                    <c:v>1 048</c:v>
                  </c:pt>
                  <c:pt idx="149">
                    <c:v>1 122</c:v>
                  </c:pt>
                  <c:pt idx="150">
                    <c:v>582</c:v>
                  </c:pt>
                  <c:pt idx="151">
                    <c:v>184</c:v>
                  </c:pt>
                  <c:pt idx="152">
                    <c:v>139</c:v>
                  </c:pt>
                  <c:pt idx="153">
                    <c:v>47</c:v>
                  </c:pt>
                  <c:pt idx="154">
                    <c:v>2 038</c:v>
                  </c:pt>
                  <c:pt idx="155">
                    <c:v>3 000</c:v>
                  </c:pt>
                  <c:pt idx="156">
                    <c:v>1 500</c:v>
                  </c:pt>
                  <c:pt idx="157">
                    <c:v>2 000</c:v>
                  </c:pt>
                  <c:pt idx="158">
                    <c:v>2 001</c:v>
                  </c:pt>
                  <c:pt idx="159">
                    <c:v>3 301</c:v>
                  </c:pt>
                  <c:pt idx="160">
                    <c:v>556</c:v>
                  </c:pt>
                  <c:pt idx="161">
                    <c:v>397</c:v>
                  </c:pt>
                  <c:pt idx="162">
                    <c:v>270</c:v>
                  </c:pt>
                  <c:pt idx="163">
                    <c:v>426</c:v>
                  </c:pt>
                  <c:pt idx="164">
                    <c:v>69</c:v>
                  </c:pt>
                  <c:pt idx="165">
                    <c:v>29</c:v>
                  </c:pt>
                  <c:pt idx="166">
                    <c:v>224</c:v>
                  </c:pt>
                  <c:pt idx="167">
                    <c:v>72</c:v>
                  </c:pt>
                  <c:pt idx="168">
                    <c:v>4 370</c:v>
                  </c:pt>
                  <c:pt idx="169">
                    <c:v>1 307</c:v>
                  </c:pt>
                  <c:pt idx="170">
                    <c:v>129</c:v>
                  </c:pt>
                  <c:pt idx="171">
                    <c:v>228 135</c:v>
                  </c:pt>
                </c:lvl>
                <c:lvl>
                  <c:pt idx="0">
                    <c:v>Пасище</c:v>
                  </c:pt>
                  <c:pt idx="1">
                    <c:v>Пасище</c:v>
                  </c:pt>
                  <c:pt idx="2">
                    <c:v>Пасище</c:v>
                  </c:pt>
                  <c:pt idx="3">
                    <c:v>Нива</c:v>
                  </c:pt>
                  <c:pt idx="4">
                    <c:v>Нива</c:v>
                  </c:pt>
                  <c:pt idx="5">
                    <c:v>Нива</c:v>
                  </c:pt>
                  <c:pt idx="6">
                    <c:v>Нива</c:v>
                  </c:pt>
                  <c:pt idx="7">
                    <c:v>Нива</c:v>
                  </c:pt>
                  <c:pt idx="8">
                    <c:v>Нива</c:v>
                  </c:pt>
                  <c:pt idx="9">
                    <c:v>Нива</c:v>
                  </c:pt>
                  <c:pt idx="10">
                    <c:v>Нива</c:v>
                  </c:pt>
                  <c:pt idx="11">
                    <c:v>Нива</c:v>
                  </c:pt>
                  <c:pt idx="12">
                    <c:v>Нива</c:v>
                  </c:pt>
                  <c:pt idx="13">
                    <c:v>Нива</c:v>
                  </c:pt>
                  <c:pt idx="14">
                    <c:v>Нива</c:v>
                  </c:pt>
                  <c:pt idx="15">
                    <c:v>Нива</c:v>
                  </c:pt>
                  <c:pt idx="16">
                    <c:v>Нива</c:v>
                  </c:pt>
                  <c:pt idx="17">
                    <c:v>Нива</c:v>
                  </c:pt>
                  <c:pt idx="18">
                    <c:v>Нива</c:v>
                  </c:pt>
                  <c:pt idx="19">
                    <c:v>Нива</c:v>
                  </c:pt>
                  <c:pt idx="20">
                    <c:v>Нива</c:v>
                  </c:pt>
                  <c:pt idx="21">
                    <c:v>Нива</c:v>
                  </c:pt>
                  <c:pt idx="22">
                    <c:v>Нива</c:v>
                  </c:pt>
                  <c:pt idx="23">
                    <c:v>Нива</c:v>
                  </c:pt>
                  <c:pt idx="24">
                    <c:v>Нива</c:v>
                  </c:pt>
                  <c:pt idx="25">
                    <c:v>Нива</c:v>
                  </c:pt>
                  <c:pt idx="26">
                    <c:v>Нива</c:v>
                  </c:pt>
                  <c:pt idx="27">
                    <c:v>Зеленчукова градина</c:v>
                  </c:pt>
                  <c:pt idx="28">
                    <c:v>Зеленчукова градина</c:v>
                  </c:pt>
                  <c:pt idx="29">
                    <c:v>Пасище</c:v>
                  </c:pt>
                  <c:pt idx="30">
                    <c:v>Пасище</c:v>
                  </c:pt>
                  <c:pt idx="31">
                    <c:v>Нива</c:v>
                  </c:pt>
                  <c:pt idx="32">
                    <c:v>Нива</c:v>
                  </c:pt>
                  <c:pt idx="33">
                    <c:v>Нива</c:v>
                  </c:pt>
                  <c:pt idx="34">
                    <c:v>Нива</c:v>
                  </c:pt>
                  <c:pt idx="35">
                    <c:v>Нива</c:v>
                  </c:pt>
                  <c:pt idx="36">
                    <c:v>Нива</c:v>
                  </c:pt>
                  <c:pt idx="37">
                    <c:v>Нива</c:v>
                  </c:pt>
                  <c:pt idx="38">
                    <c:v>Нива</c:v>
                  </c:pt>
                  <c:pt idx="39">
                    <c:v>Нива</c:v>
                  </c:pt>
                  <c:pt idx="40">
                    <c:v>Нива</c:v>
                  </c:pt>
                  <c:pt idx="41">
                    <c:v>Нива</c:v>
                  </c:pt>
                  <c:pt idx="42">
                    <c:v>Нива</c:v>
                  </c:pt>
                  <c:pt idx="43">
                    <c:v>Нива</c:v>
                  </c:pt>
                  <c:pt idx="44">
                    <c:v>Нива</c:v>
                  </c:pt>
                  <c:pt idx="45">
                    <c:v>Нива</c:v>
                  </c:pt>
                  <c:pt idx="46">
                    <c:v>Нива</c:v>
                  </c:pt>
                  <c:pt idx="47">
                    <c:v>Нива</c:v>
                  </c:pt>
                  <c:pt idx="48">
                    <c:v>Нива</c:v>
                  </c:pt>
                  <c:pt idx="49">
                    <c:v>Нива</c:v>
                  </c:pt>
                  <c:pt idx="50">
                    <c:v>Нива</c:v>
                  </c:pt>
                  <c:pt idx="51">
                    <c:v>Нива</c:v>
                  </c:pt>
                  <c:pt idx="52">
                    <c:v>Нива</c:v>
                  </c:pt>
                  <c:pt idx="53">
                    <c:v>Нива</c:v>
                  </c:pt>
                  <c:pt idx="54">
                    <c:v>Нива</c:v>
                  </c:pt>
                  <c:pt idx="55">
                    <c:v>Нива</c:v>
                  </c:pt>
                  <c:pt idx="56">
                    <c:v>Нива</c:v>
                  </c:pt>
                  <c:pt idx="57">
                    <c:v>Нива</c:v>
                  </c:pt>
                  <c:pt idx="58">
                    <c:v>Нива</c:v>
                  </c:pt>
                  <c:pt idx="59">
                    <c:v>Нива</c:v>
                  </c:pt>
                  <c:pt idx="60">
                    <c:v>Нива</c:v>
                  </c:pt>
                  <c:pt idx="61">
                    <c:v>Нива</c:v>
                  </c:pt>
                  <c:pt idx="62">
                    <c:v>Нива</c:v>
                  </c:pt>
                  <c:pt idx="63">
                    <c:v>Нива</c:v>
                  </c:pt>
                  <c:pt idx="64">
                    <c:v>Нива</c:v>
                  </c:pt>
                  <c:pt idx="65">
                    <c:v>Нива</c:v>
                  </c:pt>
                  <c:pt idx="66">
                    <c:v>Нива</c:v>
                  </c:pt>
                  <c:pt idx="67">
                    <c:v>Нива</c:v>
                  </c:pt>
                  <c:pt idx="68">
                    <c:v>Нива</c:v>
                  </c:pt>
                  <c:pt idx="69">
                    <c:v>Нива</c:v>
                  </c:pt>
                  <c:pt idx="70">
                    <c:v>Нива</c:v>
                  </c:pt>
                  <c:pt idx="71">
                    <c:v>Нива</c:v>
                  </c:pt>
                  <c:pt idx="72">
                    <c:v>Нива</c:v>
                  </c:pt>
                  <c:pt idx="73">
                    <c:v>Нива</c:v>
                  </c:pt>
                  <c:pt idx="74">
                    <c:v>Нива</c:v>
                  </c:pt>
                  <c:pt idx="75">
                    <c:v>Нива</c:v>
                  </c:pt>
                  <c:pt idx="76">
                    <c:v>Нива</c:v>
                  </c:pt>
                  <c:pt idx="77">
                    <c:v>Нива</c:v>
                  </c:pt>
                  <c:pt idx="78">
                    <c:v>Нива</c:v>
                  </c:pt>
                  <c:pt idx="79">
                    <c:v>Нива</c:v>
                  </c:pt>
                  <c:pt idx="80">
                    <c:v>Нива</c:v>
                  </c:pt>
                  <c:pt idx="81">
                    <c:v>Нива</c:v>
                  </c:pt>
                  <c:pt idx="82">
                    <c:v>Нива</c:v>
                  </c:pt>
                  <c:pt idx="83">
                    <c:v>Нива</c:v>
                  </c:pt>
                  <c:pt idx="84">
                    <c:v>Нива</c:v>
                  </c:pt>
                  <c:pt idx="85">
                    <c:v>Нива</c:v>
                  </c:pt>
                  <c:pt idx="86">
                    <c:v>Нива</c:v>
                  </c:pt>
                  <c:pt idx="87">
                    <c:v>Нива</c:v>
                  </c:pt>
                  <c:pt idx="88">
                    <c:v>Нива</c:v>
                  </c:pt>
                  <c:pt idx="89">
                    <c:v>Нива</c:v>
                  </c:pt>
                  <c:pt idx="90">
                    <c:v>Нива</c:v>
                  </c:pt>
                  <c:pt idx="91">
                    <c:v>Нива</c:v>
                  </c:pt>
                  <c:pt idx="92">
                    <c:v>Нива</c:v>
                  </c:pt>
                  <c:pt idx="93">
                    <c:v>Нива</c:v>
                  </c:pt>
                  <c:pt idx="94">
                    <c:v>Нива</c:v>
                  </c:pt>
                  <c:pt idx="95">
                    <c:v>Нива</c:v>
                  </c:pt>
                  <c:pt idx="96">
                    <c:v>Нива</c:v>
                  </c:pt>
                  <c:pt idx="97">
                    <c:v>Нива</c:v>
                  </c:pt>
                  <c:pt idx="98">
                    <c:v>Нива</c:v>
                  </c:pt>
                  <c:pt idx="99">
                    <c:v>Нива</c:v>
                  </c:pt>
                  <c:pt idx="100">
                    <c:v>Нива</c:v>
                  </c:pt>
                  <c:pt idx="101">
                    <c:v>Нива</c:v>
                  </c:pt>
                  <c:pt idx="102">
                    <c:v>Нива</c:v>
                  </c:pt>
                  <c:pt idx="103">
                    <c:v>Нива</c:v>
                  </c:pt>
                  <c:pt idx="104">
                    <c:v>Нива</c:v>
                  </c:pt>
                  <c:pt idx="105">
                    <c:v>Нива</c:v>
                  </c:pt>
                  <c:pt idx="106">
                    <c:v>Нива</c:v>
                  </c:pt>
                  <c:pt idx="107">
                    <c:v>Нива</c:v>
                  </c:pt>
                  <c:pt idx="108">
                    <c:v>Нива</c:v>
                  </c:pt>
                  <c:pt idx="109">
                    <c:v>Нива</c:v>
                  </c:pt>
                  <c:pt idx="110">
                    <c:v>Нива</c:v>
                  </c:pt>
                  <c:pt idx="111">
                    <c:v>Нива</c:v>
                  </c:pt>
                  <c:pt idx="112">
                    <c:v>Нива</c:v>
                  </c:pt>
                  <c:pt idx="113">
                    <c:v>Нива</c:v>
                  </c:pt>
                  <c:pt idx="114">
                    <c:v>Нива</c:v>
                  </c:pt>
                  <c:pt idx="115">
                    <c:v>Нива</c:v>
                  </c:pt>
                  <c:pt idx="116">
                    <c:v>Нива</c:v>
                  </c:pt>
                  <c:pt idx="117">
                    <c:v>Нива</c:v>
                  </c:pt>
                  <c:pt idx="118">
                    <c:v>Нива</c:v>
                  </c:pt>
                  <c:pt idx="119">
                    <c:v>Нива</c:v>
                  </c:pt>
                  <c:pt idx="120">
                    <c:v>Нива</c:v>
                  </c:pt>
                  <c:pt idx="121">
                    <c:v>Нива</c:v>
                  </c:pt>
                  <c:pt idx="122">
                    <c:v>Нива</c:v>
                  </c:pt>
                  <c:pt idx="123">
                    <c:v>Нива</c:v>
                  </c:pt>
                  <c:pt idx="124">
                    <c:v>Нива</c:v>
                  </c:pt>
                  <c:pt idx="125">
                    <c:v>Нива</c:v>
                  </c:pt>
                  <c:pt idx="126">
                    <c:v>Нива</c:v>
                  </c:pt>
                  <c:pt idx="127">
                    <c:v>Нива</c:v>
                  </c:pt>
                  <c:pt idx="128">
                    <c:v>Нива</c:v>
                  </c:pt>
                  <c:pt idx="129">
                    <c:v>Нива</c:v>
                  </c:pt>
                  <c:pt idx="130">
                    <c:v>Нива</c:v>
                  </c:pt>
                  <c:pt idx="131">
                    <c:v>Нива</c:v>
                  </c:pt>
                  <c:pt idx="132">
                    <c:v>Нива</c:v>
                  </c:pt>
                  <c:pt idx="133">
                    <c:v>Нива</c:v>
                  </c:pt>
                  <c:pt idx="134">
                    <c:v>Нива</c:v>
                  </c:pt>
                  <c:pt idx="135">
                    <c:v>Нива</c:v>
                  </c:pt>
                  <c:pt idx="136">
                    <c:v>Нива</c:v>
                  </c:pt>
                  <c:pt idx="137">
                    <c:v>Нива</c:v>
                  </c:pt>
                  <c:pt idx="138">
                    <c:v>Нива</c:v>
                  </c:pt>
                  <c:pt idx="139">
                    <c:v>Нива</c:v>
                  </c:pt>
                  <c:pt idx="140">
                    <c:v>Нива</c:v>
                  </c:pt>
                  <c:pt idx="141">
                    <c:v>Нива</c:v>
                  </c:pt>
                  <c:pt idx="142">
                    <c:v>Нива</c:v>
                  </c:pt>
                  <c:pt idx="143">
                    <c:v>Нива</c:v>
                  </c:pt>
                  <c:pt idx="144">
                    <c:v>Нива</c:v>
                  </c:pt>
                  <c:pt idx="145">
                    <c:v>Нива</c:v>
                  </c:pt>
                  <c:pt idx="146">
                    <c:v>Нива</c:v>
                  </c:pt>
                  <c:pt idx="147">
                    <c:v>Нива</c:v>
                  </c:pt>
                  <c:pt idx="148">
                    <c:v>Нива</c:v>
                  </c:pt>
                  <c:pt idx="149">
                    <c:v>Нива</c:v>
                  </c:pt>
                  <c:pt idx="150">
                    <c:v>Нива</c:v>
                  </c:pt>
                  <c:pt idx="151">
                    <c:v>Нива</c:v>
                  </c:pt>
                  <c:pt idx="152">
                    <c:v>Нива</c:v>
                  </c:pt>
                  <c:pt idx="153">
                    <c:v>Нива</c:v>
                  </c:pt>
                  <c:pt idx="154">
                    <c:v>Нива</c:v>
                  </c:pt>
                  <c:pt idx="155">
                    <c:v>Нива</c:v>
                  </c:pt>
                  <c:pt idx="156">
                    <c:v>Нива</c:v>
                  </c:pt>
                  <c:pt idx="157">
                    <c:v>Нива</c:v>
                  </c:pt>
                  <c:pt idx="158">
                    <c:v>Нива</c:v>
                  </c:pt>
                  <c:pt idx="159">
                    <c:v>Нива</c:v>
                  </c:pt>
                  <c:pt idx="160">
                    <c:v>Нива</c:v>
                  </c:pt>
                  <c:pt idx="161">
                    <c:v>Нива</c:v>
                  </c:pt>
                  <c:pt idx="162">
                    <c:v>Нива</c:v>
                  </c:pt>
                  <c:pt idx="163">
                    <c:v>Нива</c:v>
                  </c:pt>
                  <c:pt idx="164">
                    <c:v>Нива</c:v>
                  </c:pt>
                  <c:pt idx="165">
                    <c:v>Нива</c:v>
                  </c:pt>
                  <c:pt idx="166">
                    <c:v>Пасище</c:v>
                  </c:pt>
                  <c:pt idx="167">
                    <c:v>Пасище</c:v>
                  </c:pt>
                  <c:pt idx="168">
                    <c:v>Пасище</c:v>
                  </c:pt>
                  <c:pt idx="169">
                    <c:v>Нива</c:v>
                  </c:pt>
                  <c:pt idx="170">
                    <c:v>Нива</c:v>
                  </c:pt>
                </c:lvl>
                <c:lvl>
                  <c:pt idx="0">
                    <c:v>Земеделска</c:v>
                  </c:pt>
                  <c:pt idx="1">
                    <c:v>Земеделска</c:v>
                  </c:pt>
                  <c:pt idx="2">
                    <c:v>Земеделска</c:v>
                  </c:pt>
                  <c:pt idx="3">
                    <c:v>Земеделска</c:v>
                  </c:pt>
                  <c:pt idx="4">
                    <c:v>Земеделска</c:v>
                  </c:pt>
                  <c:pt idx="5">
                    <c:v>Земеделска</c:v>
                  </c:pt>
                  <c:pt idx="6">
                    <c:v>Земеделска</c:v>
                  </c:pt>
                  <c:pt idx="7">
                    <c:v>Земеделска</c:v>
                  </c:pt>
                  <c:pt idx="8">
                    <c:v>Земеделска</c:v>
                  </c:pt>
                  <c:pt idx="9">
                    <c:v>Земеделска</c:v>
                  </c:pt>
                  <c:pt idx="10">
                    <c:v>Земеделска</c:v>
                  </c:pt>
                  <c:pt idx="11">
                    <c:v>Земеделска</c:v>
                  </c:pt>
                  <c:pt idx="12">
                    <c:v>Земеделска</c:v>
                  </c:pt>
                  <c:pt idx="13">
                    <c:v>Земеделска</c:v>
                  </c:pt>
                  <c:pt idx="14">
                    <c:v>Земеделска</c:v>
                  </c:pt>
                  <c:pt idx="15">
                    <c:v>Земеделска</c:v>
                  </c:pt>
                  <c:pt idx="16">
                    <c:v>Земеделска</c:v>
                  </c:pt>
                  <c:pt idx="17">
                    <c:v>Земеделска</c:v>
                  </c:pt>
                  <c:pt idx="18">
                    <c:v>Земеделска</c:v>
                  </c:pt>
                  <c:pt idx="19">
                    <c:v>Земеделска</c:v>
                  </c:pt>
                  <c:pt idx="20">
                    <c:v>Земеделска</c:v>
                  </c:pt>
                  <c:pt idx="21">
                    <c:v>Земеделска</c:v>
                  </c:pt>
                  <c:pt idx="22">
                    <c:v>Земеделска</c:v>
                  </c:pt>
                  <c:pt idx="23">
                    <c:v>Земеделска</c:v>
                  </c:pt>
                  <c:pt idx="24">
                    <c:v>Земеделска</c:v>
                  </c:pt>
                  <c:pt idx="25">
                    <c:v>Земеделска</c:v>
                  </c:pt>
                  <c:pt idx="26">
                    <c:v>Земеделска</c:v>
                  </c:pt>
                  <c:pt idx="27">
                    <c:v>Земеделска</c:v>
                  </c:pt>
                  <c:pt idx="28">
                    <c:v>Земеделска</c:v>
                  </c:pt>
                  <c:pt idx="29">
                    <c:v>Земеделска</c:v>
                  </c:pt>
                  <c:pt idx="30">
                    <c:v>Земеделска</c:v>
                  </c:pt>
                  <c:pt idx="31">
                    <c:v>Земеделска</c:v>
                  </c:pt>
                  <c:pt idx="32">
                    <c:v>Земеделска</c:v>
                  </c:pt>
                  <c:pt idx="33">
                    <c:v>Земеделска</c:v>
                  </c:pt>
                  <c:pt idx="34">
                    <c:v>Земеделска</c:v>
                  </c:pt>
                  <c:pt idx="35">
                    <c:v>Земеделска</c:v>
                  </c:pt>
                  <c:pt idx="36">
                    <c:v>Земеделска</c:v>
                  </c:pt>
                  <c:pt idx="37">
                    <c:v>Земеделска</c:v>
                  </c:pt>
                  <c:pt idx="38">
                    <c:v>Земеделска</c:v>
                  </c:pt>
                  <c:pt idx="39">
                    <c:v>Земеделска</c:v>
                  </c:pt>
                  <c:pt idx="40">
                    <c:v>Земеделска</c:v>
                  </c:pt>
                  <c:pt idx="41">
                    <c:v>Земеделска</c:v>
                  </c:pt>
                  <c:pt idx="42">
                    <c:v>Земеделска</c:v>
                  </c:pt>
                  <c:pt idx="43">
                    <c:v>Земеделска</c:v>
                  </c:pt>
                  <c:pt idx="44">
                    <c:v>Земеделска</c:v>
                  </c:pt>
                  <c:pt idx="45">
                    <c:v>Земеделска</c:v>
                  </c:pt>
                  <c:pt idx="46">
                    <c:v>Земеделска</c:v>
                  </c:pt>
                  <c:pt idx="47">
                    <c:v>Земеделска</c:v>
                  </c:pt>
                  <c:pt idx="48">
                    <c:v>Земеделска</c:v>
                  </c:pt>
                  <c:pt idx="49">
                    <c:v>Земеделска</c:v>
                  </c:pt>
                  <c:pt idx="50">
                    <c:v>Земеделска</c:v>
                  </c:pt>
                  <c:pt idx="51">
                    <c:v>Земеделска</c:v>
                  </c:pt>
                  <c:pt idx="52">
                    <c:v>Земеделска</c:v>
                  </c:pt>
                  <c:pt idx="53">
                    <c:v>Земеделска</c:v>
                  </c:pt>
                  <c:pt idx="54">
                    <c:v>Земеделска</c:v>
                  </c:pt>
                  <c:pt idx="55">
                    <c:v>Земеделска</c:v>
                  </c:pt>
                  <c:pt idx="56">
                    <c:v>Земеделска</c:v>
                  </c:pt>
                  <c:pt idx="57">
                    <c:v>Земеделска</c:v>
                  </c:pt>
                  <c:pt idx="58">
                    <c:v>Земеделска</c:v>
                  </c:pt>
                  <c:pt idx="59">
                    <c:v>Земеделска</c:v>
                  </c:pt>
                  <c:pt idx="60">
                    <c:v>Земеделска</c:v>
                  </c:pt>
                  <c:pt idx="61">
                    <c:v>Земеделска</c:v>
                  </c:pt>
                  <c:pt idx="62">
                    <c:v>Земеделска</c:v>
                  </c:pt>
                  <c:pt idx="63">
                    <c:v>Земеделска</c:v>
                  </c:pt>
                  <c:pt idx="64">
                    <c:v>Земеделска</c:v>
                  </c:pt>
                  <c:pt idx="65">
                    <c:v>Земеделска</c:v>
                  </c:pt>
                  <c:pt idx="66">
                    <c:v>Земеделска</c:v>
                  </c:pt>
                  <c:pt idx="67">
                    <c:v>Земеделска</c:v>
                  </c:pt>
                  <c:pt idx="68">
                    <c:v>Земеделска</c:v>
                  </c:pt>
                  <c:pt idx="69">
                    <c:v>Земеделска</c:v>
                  </c:pt>
                  <c:pt idx="70">
                    <c:v>Земеделска</c:v>
                  </c:pt>
                  <c:pt idx="71">
                    <c:v>Земеделска</c:v>
                  </c:pt>
                  <c:pt idx="72">
                    <c:v>Земеделска</c:v>
                  </c:pt>
                  <c:pt idx="73">
                    <c:v>Земеделска</c:v>
                  </c:pt>
                  <c:pt idx="74">
                    <c:v>Земеделска</c:v>
                  </c:pt>
                  <c:pt idx="75">
                    <c:v>Земеделска</c:v>
                  </c:pt>
                  <c:pt idx="76">
                    <c:v>Земеделска</c:v>
                  </c:pt>
                  <c:pt idx="77">
                    <c:v>Земеделска</c:v>
                  </c:pt>
                  <c:pt idx="78">
                    <c:v>Земеделска</c:v>
                  </c:pt>
                  <c:pt idx="79">
                    <c:v>Земеделска</c:v>
                  </c:pt>
                  <c:pt idx="80">
                    <c:v>Земеделска</c:v>
                  </c:pt>
                  <c:pt idx="81">
                    <c:v>Земеделска</c:v>
                  </c:pt>
                  <c:pt idx="82">
                    <c:v>Земеделска</c:v>
                  </c:pt>
                  <c:pt idx="83">
                    <c:v>Земеделска</c:v>
                  </c:pt>
                  <c:pt idx="84">
                    <c:v>Земеделска</c:v>
                  </c:pt>
                  <c:pt idx="85">
                    <c:v>Земеделска</c:v>
                  </c:pt>
                  <c:pt idx="86">
                    <c:v>Земеделска</c:v>
                  </c:pt>
                  <c:pt idx="87">
                    <c:v>Земеделска</c:v>
                  </c:pt>
                  <c:pt idx="88">
                    <c:v>Земеделска</c:v>
                  </c:pt>
                  <c:pt idx="89">
                    <c:v>Земеделска</c:v>
                  </c:pt>
                  <c:pt idx="90">
                    <c:v>Земеделска</c:v>
                  </c:pt>
                  <c:pt idx="91">
                    <c:v>Земеделска</c:v>
                  </c:pt>
                  <c:pt idx="92">
                    <c:v>Земеделска</c:v>
                  </c:pt>
                  <c:pt idx="93">
                    <c:v>Земеделска</c:v>
                  </c:pt>
                  <c:pt idx="94">
                    <c:v>Земеделска</c:v>
                  </c:pt>
                  <c:pt idx="95">
                    <c:v>Земеделска</c:v>
                  </c:pt>
                  <c:pt idx="96">
                    <c:v>Земеделска</c:v>
                  </c:pt>
                  <c:pt idx="97">
                    <c:v>Земеделска</c:v>
                  </c:pt>
                  <c:pt idx="98">
                    <c:v>Земеделска</c:v>
                  </c:pt>
                  <c:pt idx="99">
                    <c:v>Земеделска</c:v>
                  </c:pt>
                  <c:pt idx="100">
                    <c:v>Земеделска</c:v>
                  </c:pt>
                  <c:pt idx="101">
                    <c:v>Земеделска</c:v>
                  </c:pt>
                  <c:pt idx="102">
                    <c:v>Земеделска</c:v>
                  </c:pt>
                  <c:pt idx="103">
                    <c:v>Земеделска</c:v>
                  </c:pt>
                  <c:pt idx="104">
                    <c:v>Земеделска</c:v>
                  </c:pt>
                  <c:pt idx="105">
                    <c:v>Земеделска</c:v>
                  </c:pt>
                  <c:pt idx="106">
                    <c:v>Земеделска</c:v>
                  </c:pt>
                  <c:pt idx="107">
                    <c:v>Земеделска</c:v>
                  </c:pt>
                  <c:pt idx="108">
                    <c:v>Земеделска</c:v>
                  </c:pt>
                  <c:pt idx="109">
                    <c:v>Земеделска</c:v>
                  </c:pt>
                  <c:pt idx="110">
                    <c:v>Земеделска</c:v>
                  </c:pt>
                  <c:pt idx="111">
                    <c:v>Земеделска</c:v>
                  </c:pt>
                  <c:pt idx="112">
                    <c:v>Земеделска</c:v>
                  </c:pt>
                  <c:pt idx="113">
                    <c:v>Земеделска</c:v>
                  </c:pt>
                  <c:pt idx="114">
                    <c:v>Земеделска</c:v>
                  </c:pt>
                  <c:pt idx="115">
                    <c:v>Земеделска</c:v>
                  </c:pt>
                  <c:pt idx="116">
                    <c:v>Земеделска</c:v>
                  </c:pt>
                  <c:pt idx="117">
                    <c:v>Земеделска</c:v>
                  </c:pt>
                  <c:pt idx="118">
                    <c:v>Земеделска</c:v>
                  </c:pt>
                  <c:pt idx="119">
                    <c:v>Земеделска</c:v>
                  </c:pt>
                  <c:pt idx="120">
                    <c:v>Земеделска</c:v>
                  </c:pt>
                  <c:pt idx="121">
                    <c:v>Земеделска</c:v>
                  </c:pt>
                  <c:pt idx="122">
                    <c:v>Земеделска</c:v>
                  </c:pt>
                  <c:pt idx="123">
                    <c:v>Земеделска</c:v>
                  </c:pt>
                  <c:pt idx="124">
                    <c:v>Земеделска</c:v>
                  </c:pt>
                  <c:pt idx="125">
                    <c:v>Земеделска</c:v>
                  </c:pt>
                  <c:pt idx="126">
                    <c:v>Земеделска</c:v>
                  </c:pt>
                  <c:pt idx="127">
                    <c:v>Земеделска</c:v>
                  </c:pt>
                  <c:pt idx="128">
                    <c:v>Земеделска</c:v>
                  </c:pt>
                  <c:pt idx="129">
                    <c:v>Земеделска</c:v>
                  </c:pt>
                  <c:pt idx="130">
                    <c:v>Земеделска</c:v>
                  </c:pt>
                  <c:pt idx="131">
                    <c:v>Земеделска</c:v>
                  </c:pt>
                  <c:pt idx="132">
                    <c:v>Земеделска</c:v>
                  </c:pt>
                  <c:pt idx="133">
                    <c:v>Земеделска</c:v>
                  </c:pt>
                  <c:pt idx="134">
                    <c:v>Земеделска</c:v>
                  </c:pt>
                  <c:pt idx="135">
                    <c:v>Земеделска</c:v>
                  </c:pt>
                  <c:pt idx="136">
                    <c:v>Земеделска</c:v>
                  </c:pt>
                  <c:pt idx="137">
                    <c:v>Земеделска</c:v>
                  </c:pt>
                  <c:pt idx="138">
                    <c:v>Земеделска</c:v>
                  </c:pt>
                  <c:pt idx="139">
                    <c:v>Земеделска</c:v>
                  </c:pt>
                  <c:pt idx="140">
                    <c:v>Земеделска</c:v>
                  </c:pt>
                  <c:pt idx="141">
                    <c:v>Земеделска</c:v>
                  </c:pt>
                  <c:pt idx="142">
                    <c:v>Земеделска</c:v>
                  </c:pt>
                  <c:pt idx="143">
                    <c:v>Земеделска</c:v>
                  </c:pt>
                  <c:pt idx="144">
                    <c:v>Земеделска</c:v>
                  </c:pt>
                  <c:pt idx="145">
                    <c:v>Земеделска</c:v>
                  </c:pt>
                  <c:pt idx="146">
                    <c:v>Земеделска</c:v>
                  </c:pt>
                  <c:pt idx="147">
                    <c:v>Земеделска</c:v>
                  </c:pt>
                  <c:pt idx="148">
                    <c:v>Земеделска</c:v>
                  </c:pt>
                  <c:pt idx="149">
                    <c:v>Земеделска</c:v>
                  </c:pt>
                  <c:pt idx="150">
                    <c:v>Земеделска</c:v>
                  </c:pt>
                  <c:pt idx="151">
                    <c:v>Земеделска</c:v>
                  </c:pt>
                  <c:pt idx="152">
                    <c:v>Земеделска</c:v>
                  </c:pt>
                  <c:pt idx="153">
                    <c:v>Земеделска</c:v>
                  </c:pt>
                  <c:pt idx="154">
                    <c:v>Земеделска</c:v>
                  </c:pt>
                  <c:pt idx="155">
                    <c:v>Земеделска</c:v>
                  </c:pt>
                  <c:pt idx="156">
                    <c:v>Земеделска</c:v>
                  </c:pt>
                  <c:pt idx="157">
                    <c:v>Земеделска</c:v>
                  </c:pt>
                  <c:pt idx="158">
                    <c:v>Земеделска</c:v>
                  </c:pt>
                  <c:pt idx="159">
                    <c:v>Земеделска</c:v>
                  </c:pt>
                  <c:pt idx="160">
                    <c:v>Земеделска</c:v>
                  </c:pt>
                  <c:pt idx="161">
                    <c:v>Земеделска</c:v>
                  </c:pt>
                  <c:pt idx="162">
                    <c:v>Земеделска</c:v>
                  </c:pt>
                  <c:pt idx="163">
                    <c:v>Земеделска</c:v>
                  </c:pt>
                  <c:pt idx="164">
                    <c:v>Земеделска</c:v>
                  </c:pt>
                  <c:pt idx="165">
                    <c:v>Земеделска</c:v>
                  </c:pt>
                  <c:pt idx="166">
                    <c:v>Земеделска</c:v>
                  </c:pt>
                  <c:pt idx="167">
                    <c:v>Земеделска</c:v>
                  </c:pt>
                  <c:pt idx="168">
                    <c:v>Земеделска</c:v>
                  </c:pt>
                  <c:pt idx="169">
                    <c:v>Земеделска</c:v>
                  </c:pt>
                  <c:pt idx="170">
                    <c:v>Земеделска</c:v>
                  </c:pt>
                </c:lvl>
                <c:lvl>
                  <c:pt idx="0">
                    <c:v>24298.501.4</c:v>
                  </c:pt>
                  <c:pt idx="1">
                    <c:v>24298.501.52</c:v>
                  </c:pt>
                  <c:pt idx="2">
                    <c:v>24298.501.53</c:v>
                  </c:pt>
                  <c:pt idx="3">
                    <c:v>24298.504.3</c:v>
                  </c:pt>
                  <c:pt idx="4">
                    <c:v>24298.504.4</c:v>
                  </c:pt>
                  <c:pt idx="5">
                    <c:v>24298.504.5</c:v>
                  </c:pt>
                  <c:pt idx="6">
                    <c:v>24298.505.4</c:v>
                  </c:pt>
                  <c:pt idx="7">
                    <c:v>24298.505.5</c:v>
                  </c:pt>
                  <c:pt idx="8">
                    <c:v>24298.505.5</c:v>
                  </c:pt>
                  <c:pt idx="9">
                    <c:v>24298.505.6</c:v>
                  </c:pt>
                  <c:pt idx="10">
                    <c:v>24298.505.7</c:v>
                  </c:pt>
                  <c:pt idx="11">
                    <c:v>24298.505.8</c:v>
                  </c:pt>
                  <c:pt idx="12">
                    <c:v>24298.505.9</c:v>
                  </c:pt>
                  <c:pt idx="13">
                    <c:v>24298.505.10</c:v>
                  </c:pt>
                  <c:pt idx="14">
                    <c:v>24298.505.11</c:v>
                  </c:pt>
                  <c:pt idx="15">
                    <c:v>24298.505.12</c:v>
                  </c:pt>
                  <c:pt idx="16">
                    <c:v>24298.505.19</c:v>
                  </c:pt>
                  <c:pt idx="17">
                    <c:v>24298.505.20</c:v>
                  </c:pt>
                  <c:pt idx="18">
                    <c:v>24298.505.21</c:v>
                  </c:pt>
                  <c:pt idx="19">
                    <c:v>24298.505.22</c:v>
                  </c:pt>
                  <c:pt idx="20">
                    <c:v>24298.505.23</c:v>
                  </c:pt>
                  <c:pt idx="21">
                    <c:v>24298.505.24</c:v>
                  </c:pt>
                  <c:pt idx="22">
                    <c:v>24298.505.25</c:v>
                  </c:pt>
                  <c:pt idx="23">
                    <c:v>24298.505.26</c:v>
                  </c:pt>
                  <c:pt idx="24">
                    <c:v>24298.505.27</c:v>
                  </c:pt>
                  <c:pt idx="25">
                    <c:v>24298.505.32</c:v>
                  </c:pt>
                  <c:pt idx="26">
                    <c:v>24298.505.34</c:v>
                  </c:pt>
                  <c:pt idx="27">
                    <c:v>24298.505.35</c:v>
                  </c:pt>
                  <c:pt idx="28">
                    <c:v>24298.505.35</c:v>
                  </c:pt>
                  <c:pt idx="29">
                    <c:v>24298.507.1</c:v>
                  </c:pt>
                  <c:pt idx="30">
                    <c:v>24298.507.1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24298.508.11</c:v>
                  </c:pt>
                  <c:pt idx="34">
                    <c:v>24298.508.12</c:v>
                  </c:pt>
                  <c:pt idx="35">
                    <c:v>24298.508.13</c:v>
                  </c:pt>
                  <c:pt idx="36">
                    <c:v>24298.508.14</c:v>
                  </c:pt>
                  <c:pt idx="37">
                    <c:v>24298.508.16</c:v>
                  </c:pt>
                  <c:pt idx="38">
                    <c:v>24298.508.18</c:v>
                  </c:pt>
                  <c:pt idx="39">
                    <c:v>24298.508.18</c:v>
                  </c:pt>
                  <c:pt idx="40">
                    <c:v>24298.508.19</c:v>
                  </c:pt>
                  <c:pt idx="41">
                    <c:v>24298.508.24</c:v>
                  </c:pt>
                  <c:pt idx="42">
                    <c:v>24298.508.25</c:v>
                  </c:pt>
                  <c:pt idx="43">
                    <c:v>24298.508.25</c:v>
                  </c:pt>
                  <c:pt idx="44">
                    <c:v>24298.508.26</c:v>
                  </c:pt>
                  <c:pt idx="45">
                    <c:v>24298.508.27</c:v>
                  </c:pt>
                  <c:pt idx="46">
                    <c:v>24298.508.28</c:v>
                  </c:pt>
                  <c:pt idx="47">
                    <c:v>24298.508.29</c:v>
                  </c:pt>
                  <c:pt idx="48">
                    <c:v>24298.508.30</c:v>
                  </c:pt>
                  <c:pt idx="49">
                    <c:v>24298.508.30</c:v>
                  </c:pt>
                  <c:pt idx="50">
                    <c:v>24298.508.31</c:v>
                  </c:pt>
                  <c:pt idx="51">
                    <c:v>24298.508.31</c:v>
                  </c:pt>
                  <c:pt idx="52">
                    <c:v>24298.508.34</c:v>
                  </c:pt>
                  <c:pt idx="53">
                    <c:v>24298.508.34</c:v>
                  </c:pt>
                  <c:pt idx="54">
                    <c:v>24298.508.34</c:v>
                  </c:pt>
                  <c:pt idx="55">
                    <c:v>24298.508.36</c:v>
                  </c:pt>
                  <c:pt idx="56">
                    <c:v>24298.508.37</c:v>
                  </c:pt>
                  <c:pt idx="57">
                    <c:v>24298.508.37</c:v>
                  </c:pt>
                  <c:pt idx="58">
                    <c:v>24298.508.38</c:v>
                  </c:pt>
                  <c:pt idx="59">
                    <c:v>24298.508.38</c:v>
                  </c:pt>
                  <c:pt idx="60">
                    <c:v>24298.508.38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24298.508.44</c:v>
                  </c:pt>
                  <c:pt idx="64">
                    <c:v>24298.508.45</c:v>
                  </c:pt>
                  <c:pt idx="65">
                    <c:v>24298.508.46</c:v>
                  </c:pt>
                  <c:pt idx="66">
                    <c:v>24298.508.47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24298.508.50</c:v>
                  </c:pt>
                  <c:pt idx="70">
                    <c:v>24298.508.51</c:v>
                  </c:pt>
                  <c:pt idx="71">
                    <c:v>24298.508.56</c:v>
                  </c:pt>
                  <c:pt idx="72">
                    <c:v>24298.508.59</c:v>
                  </c:pt>
                  <c:pt idx="73">
                    <c:v>24298.515.1</c:v>
                  </c:pt>
                  <c:pt idx="74">
                    <c:v>24298.515.2</c:v>
                  </c:pt>
                  <c:pt idx="75">
                    <c:v>24298.515.3</c:v>
                  </c:pt>
                  <c:pt idx="76">
                    <c:v>24298.515.4</c:v>
                  </c:pt>
                  <c:pt idx="77">
                    <c:v>24298.515.5</c:v>
                  </c:pt>
                  <c:pt idx="78">
                    <c:v>24298.516.2</c:v>
                  </c:pt>
                  <c:pt idx="79">
                    <c:v>24298.516.3</c:v>
                  </c:pt>
                  <c:pt idx="80">
                    <c:v>24298.516.4</c:v>
                  </c:pt>
                  <c:pt idx="81">
                    <c:v>24298.516.5</c:v>
                  </c:pt>
                  <c:pt idx="82">
                    <c:v>24298.516.6</c:v>
                  </c:pt>
                  <c:pt idx="83">
                    <c:v>24298.516.8</c:v>
                  </c:pt>
                  <c:pt idx="84">
                    <c:v>24298.516.9</c:v>
                  </c:pt>
                  <c:pt idx="85">
                    <c:v>24298.516.10</c:v>
                  </c:pt>
                  <c:pt idx="86">
                    <c:v>24298.516.11</c:v>
                  </c:pt>
                  <c:pt idx="87">
                    <c:v>24298.516.12</c:v>
                  </c:pt>
                  <c:pt idx="88">
                    <c:v>24298.516.13</c:v>
                  </c:pt>
                  <c:pt idx="89">
                    <c:v>24298.516.27</c:v>
                  </c:pt>
                  <c:pt idx="90">
                    <c:v>24298.535.41</c:v>
                  </c:pt>
                  <c:pt idx="91">
                    <c:v>24298.535.42</c:v>
                  </c:pt>
                  <c:pt idx="92">
                    <c:v>24298.535.43</c:v>
                  </c:pt>
                  <c:pt idx="93">
                    <c:v>24298.535.44</c:v>
                  </c:pt>
                  <c:pt idx="94">
                    <c:v>24298.536.5</c:v>
                  </c:pt>
                  <c:pt idx="95">
                    <c:v>24298.536.6</c:v>
                  </c:pt>
                  <c:pt idx="96">
                    <c:v>24298.536.8</c:v>
                  </c:pt>
                  <c:pt idx="97">
                    <c:v>24298.536.9</c:v>
                  </c:pt>
                  <c:pt idx="98">
                    <c:v>24298.536.22</c:v>
                  </c:pt>
                  <c:pt idx="99">
                    <c:v>24298.537.2</c:v>
                  </c:pt>
                  <c:pt idx="100">
                    <c:v>24298.537.3</c:v>
                  </c:pt>
                  <c:pt idx="101">
                    <c:v>24298.537.15</c:v>
                  </c:pt>
                  <c:pt idx="102">
                    <c:v>24298.537.17</c:v>
                  </c:pt>
                  <c:pt idx="103">
                    <c:v>24298.537.19</c:v>
                  </c:pt>
                  <c:pt idx="104">
                    <c:v>24298.537.20</c:v>
                  </c:pt>
                  <c:pt idx="105">
                    <c:v>24298.537.21</c:v>
                  </c:pt>
                  <c:pt idx="106">
                    <c:v>24298.537.25</c:v>
                  </c:pt>
                  <c:pt idx="107">
                    <c:v>24298.537.26</c:v>
                  </c:pt>
                  <c:pt idx="108">
                    <c:v>24298.541.3</c:v>
                  </c:pt>
                  <c:pt idx="109">
                    <c:v>24298.541.4</c:v>
                  </c:pt>
                  <c:pt idx="110">
                    <c:v>24298.541.5</c:v>
                  </c:pt>
                  <c:pt idx="111">
                    <c:v>24298.541.6</c:v>
                  </c:pt>
                  <c:pt idx="112">
                    <c:v>24298.541.7</c:v>
                  </c:pt>
                  <c:pt idx="113">
                    <c:v>24298.541.8</c:v>
                  </c:pt>
                  <c:pt idx="114">
                    <c:v>24298.541.9</c:v>
                  </c:pt>
                  <c:pt idx="115">
                    <c:v>24298.541.10</c:v>
                  </c:pt>
                  <c:pt idx="116">
                    <c:v>24298.541.11</c:v>
                  </c:pt>
                  <c:pt idx="117">
                    <c:v>24298.541.12</c:v>
                  </c:pt>
                  <c:pt idx="118">
                    <c:v>24298.541.13</c:v>
                  </c:pt>
                  <c:pt idx="119">
                    <c:v>24298.541.14</c:v>
                  </c:pt>
                  <c:pt idx="120">
                    <c:v>24298.541.15</c:v>
                  </c:pt>
                  <c:pt idx="121">
                    <c:v>24298.541.16</c:v>
                  </c:pt>
                  <c:pt idx="122">
                    <c:v>24298.541.18</c:v>
                  </c:pt>
                  <c:pt idx="123">
                    <c:v>24298.541.19</c:v>
                  </c:pt>
                  <c:pt idx="124">
                    <c:v>24298.541.20</c:v>
                  </c:pt>
                  <c:pt idx="125">
                    <c:v>24298.541.21</c:v>
                  </c:pt>
                  <c:pt idx="126">
                    <c:v>24298.541.22</c:v>
                  </c:pt>
                  <c:pt idx="127">
                    <c:v>24298.541.23</c:v>
                  </c:pt>
                  <c:pt idx="128">
                    <c:v>24298.545.1</c:v>
                  </c:pt>
                  <c:pt idx="129">
                    <c:v>24298.545.2</c:v>
                  </c:pt>
                  <c:pt idx="130">
                    <c:v>24298.545.3</c:v>
                  </c:pt>
                  <c:pt idx="131">
                    <c:v>24298.545.4</c:v>
                  </c:pt>
                  <c:pt idx="132">
                    <c:v>24298.545.9</c:v>
                  </c:pt>
                  <c:pt idx="133">
                    <c:v>24298.545.10</c:v>
                  </c:pt>
                  <c:pt idx="134">
                    <c:v>24298.545.16</c:v>
                  </c:pt>
                  <c:pt idx="135">
                    <c:v>24298.545.17</c:v>
                  </c:pt>
                  <c:pt idx="136">
                    <c:v>24298.545.18</c:v>
                  </c:pt>
                  <c:pt idx="137">
                    <c:v>24298.545.19</c:v>
                  </c:pt>
                  <c:pt idx="138">
                    <c:v>24298.545.20</c:v>
                  </c:pt>
                  <c:pt idx="139">
                    <c:v>24298.545.21</c:v>
                  </c:pt>
                  <c:pt idx="140">
                    <c:v>24298.545.22</c:v>
                  </c:pt>
                  <c:pt idx="141">
                    <c:v>24298.545.23</c:v>
                  </c:pt>
                  <c:pt idx="142">
                    <c:v>24298.545.24</c:v>
                  </c:pt>
                  <c:pt idx="143">
                    <c:v>24298.545.25</c:v>
                  </c:pt>
                  <c:pt idx="144">
                    <c:v>24298.545.26</c:v>
                  </c:pt>
                  <c:pt idx="145">
                    <c:v>24298.545.27</c:v>
                  </c:pt>
                  <c:pt idx="146">
                    <c:v>24298.545.28</c:v>
                  </c:pt>
                  <c:pt idx="147">
                    <c:v>24298.545.29</c:v>
                  </c:pt>
                  <c:pt idx="148">
                    <c:v>24298.545.30</c:v>
                  </c:pt>
                  <c:pt idx="149">
                    <c:v>24298.545.31</c:v>
                  </c:pt>
                  <c:pt idx="150">
                    <c:v>24298.545.32</c:v>
                  </c:pt>
                  <c:pt idx="151">
                    <c:v>24298.545.34</c:v>
                  </c:pt>
                  <c:pt idx="152">
                    <c:v>24298.545.35</c:v>
                  </c:pt>
                  <c:pt idx="153">
                    <c:v>24298.547.2</c:v>
                  </c:pt>
                  <c:pt idx="154">
                    <c:v>24298.547.3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24298.548.1</c:v>
                  </c:pt>
                  <c:pt idx="161">
                    <c:v>24298.548.2</c:v>
                  </c:pt>
                  <c:pt idx="162">
                    <c:v>24298.548.3</c:v>
                  </c:pt>
                  <c:pt idx="163">
                    <c:v>24298.548.4</c:v>
                  </c:pt>
                  <c:pt idx="164">
                    <c:v>24298.548.6</c:v>
                  </c:pt>
                  <c:pt idx="165">
                    <c:v>24298.548.8</c:v>
                  </c:pt>
                  <c:pt idx="166">
                    <c:v>24298.549.1</c:v>
                  </c:pt>
                  <c:pt idx="167">
                    <c:v>24298.552.2</c:v>
                  </c:pt>
                  <c:pt idx="168">
                    <c:v>24298.552.6</c:v>
                  </c:pt>
                  <c:pt idx="169">
                    <c:v>24298.553.8</c:v>
                  </c:pt>
                  <c:pt idx="170">
                    <c:v>24298.553.11</c:v>
                  </c:pt>
                </c:lvl>
                <c:lvl>
                  <c:pt idx="0">
                    <c:v>24298.501.69</c:v>
                  </c:pt>
                  <c:pt idx="1">
                    <c:v>24298.501.59</c:v>
                  </c:pt>
                  <c:pt idx="2">
                    <c:v>24298.501.62</c:v>
                  </c:pt>
                  <c:pt idx="3">
                    <c:v>24298.504.32</c:v>
                  </c:pt>
                  <c:pt idx="4">
                    <c:v>24298.504.34</c:v>
                  </c:pt>
                  <c:pt idx="5">
                    <c:v>24298.504.37</c:v>
                  </c:pt>
                  <c:pt idx="6">
                    <c:v>24298.505.137</c:v>
                  </c:pt>
                  <c:pt idx="7">
                    <c:v>24298.505.133</c:v>
                  </c:pt>
                  <c:pt idx="8">
                    <c:v>24298.505.135</c:v>
                  </c:pt>
                  <c:pt idx="9">
                    <c:v>24298.505.160</c:v>
                  </c:pt>
                  <c:pt idx="10">
                    <c:v>24298.505.122</c:v>
                  </c:pt>
                  <c:pt idx="11">
                    <c:v>24298.505.141</c:v>
                  </c:pt>
                  <c:pt idx="12">
                    <c:v>24298.505.121</c:v>
                  </c:pt>
                  <c:pt idx="13">
                    <c:v>24298.505.118</c:v>
                  </c:pt>
                  <c:pt idx="14">
                    <c:v>24298.505.117</c:v>
                  </c:pt>
                  <c:pt idx="15">
                    <c:v>24298.505.115</c:v>
                  </c:pt>
                  <c:pt idx="16">
                    <c:v>24298.505.143</c:v>
                  </c:pt>
                  <c:pt idx="17">
                    <c:v>24298.505.145</c:v>
                  </c:pt>
                  <c:pt idx="18">
                    <c:v>24298.505.156</c:v>
                  </c:pt>
                  <c:pt idx="19">
                    <c:v>24298.505.147</c:v>
                  </c:pt>
                  <c:pt idx="20">
                    <c:v>24298.505.150</c:v>
                  </c:pt>
                  <c:pt idx="21">
                    <c:v>24298.505.153</c:v>
                  </c:pt>
                  <c:pt idx="22">
                    <c:v>24298.505.157</c:v>
                  </c:pt>
                  <c:pt idx="23">
                    <c:v>24298.505.166</c:v>
                  </c:pt>
                  <c:pt idx="24">
                    <c:v>24298.505.168</c:v>
                  </c:pt>
                  <c:pt idx="25">
                    <c:v>24298.505.139</c:v>
                  </c:pt>
                  <c:pt idx="26">
                    <c:v>24298.505.125</c:v>
                  </c:pt>
                  <c:pt idx="27">
                    <c:v>24298.505.129</c:v>
                  </c:pt>
                  <c:pt idx="28">
                    <c:v>24298.505.131</c:v>
                  </c:pt>
                  <c:pt idx="29">
                    <c:v>24298.507.155</c:v>
                  </c:pt>
                  <c:pt idx="30">
                    <c:v>24298.507.157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24298.508.268</c:v>
                  </c:pt>
                  <c:pt idx="34">
                    <c:v>24298.508.281</c:v>
                  </c:pt>
                  <c:pt idx="35">
                    <c:v>24298.508.13</c:v>
                  </c:pt>
                  <c:pt idx="36">
                    <c:v>24298.508.316</c:v>
                  </c:pt>
                  <c:pt idx="37">
                    <c:v>24298.508.270</c:v>
                  </c:pt>
                  <c:pt idx="38">
                    <c:v>24298.508.272</c:v>
                  </c:pt>
                  <c:pt idx="39">
                    <c:v>24298.508.273</c:v>
                  </c:pt>
                  <c:pt idx="40">
                    <c:v>24298.508.274</c:v>
                  </c:pt>
                  <c:pt idx="41">
                    <c:v>24298.508.24</c:v>
                  </c:pt>
                  <c:pt idx="42">
                    <c:v>24298.508.324</c:v>
                  </c:pt>
                  <c:pt idx="43">
                    <c:v>24298.508.323</c:v>
                  </c:pt>
                  <c:pt idx="44">
                    <c:v>24298.508.321</c:v>
                  </c:pt>
                  <c:pt idx="45">
                    <c:v>24298.508.320</c:v>
                  </c:pt>
                  <c:pt idx="46">
                    <c:v>24298.508.318</c:v>
                  </c:pt>
                  <c:pt idx="47">
                    <c:v>24298.508.276</c:v>
                  </c:pt>
                  <c:pt idx="48">
                    <c:v>24298.508.313</c:v>
                  </c:pt>
                  <c:pt idx="49">
                    <c:v>24298.508.312</c:v>
                  </c:pt>
                  <c:pt idx="50">
                    <c:v>24298.508.310</c:v>
                  </c:pt>
                  <c:pt idx="51">
                    <c:v>24298.508.311</c:v>
                  </c:pt>
                  <c:pt idx="52">
                    <c:v>24298.508.327</c:v>
                  </c:pt>
                  <c:pt idx="53">
                    <c:v>24298.508.325</c:v>
                  </c:pt>
                  <c:pt idx="54">
                    <c:v>24298.508.326</c:v>
                  </c:pt>
                  <c:pt idx="55">
                    <c:v>24298.508.334</c:v>
                  </c:pt>
                  <c:pt idx="56">
                    <c:v>24298.508.305</c:v>
                  </c:pt>
                  <c:pt idx="57">
                    <c:v>24298.508.307</c:v>
                  </c:pt>
                  <c:pt idx="58">
                    <c:v>24298.508.302</c:v>
                  </c:pt>
                  <c:pt idx="59">
                    <c:v>24298.508.303</c:v>
                  </c:pt>
                  <c:pt idx="60">
                    <c:v>24298.508.304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24298.508.296</c:v>
                  </c:pt>
                  <c:pt idx="64">
                    <c:v>24298.508.295</c:v>
                  </c:pt>
                  <c:pt idx="65">
                    <c:v>24298.508.292</c:v>
                  </c:pt>
                  <c:pt idx="66">
                    <c:v>24298.508.291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24298.508.287</c:v>
                  </c:pt>
                  <c:pt idx="70">
                    <c:v>24298.508.288</c:v>
                  </c:pt>
                  <c:pt idx="71">
                    <c:v>24298.508.279</c:v>
                  </c:pt>
                  <c:pt idx="72">
                    <c:v>24298.508.59</c:v>
                  </c:pt>
                  <c:pt idx="73">
                    <c:v>24298.515.43</c:v>
                  </c:pt>
                  <c:pt idx="74">
                    <c:v>24298.515.46</c:v>
                  </c:pt>
                  <c:pt idx="75">
                    <c:v>24298.515.47</c:v>
                  </c:pt>
                  <c:pt idx="76">
                    <c:v>24298.515.50</c:v>
                  </c:pt>
                  <c:pt idx="77">
                    <c:v>24298.515.54</c:v>
                  </c:pt>
                  <c:pt idx="78">
                    <c:v>24298.516.144</c:v>
                  </c:pt>
                  <c:pt idx="79">
                    <c:v>24298.516.148</c:v>
                  </c:pt>
                  <c:pt idx="80">
                    <c:v>24298.516.140</c:v>
                  </c:pt>
                  <c:pt idx="81">
                    <c:v>24298.516.137</c:v>
                  </c:pt>
                  <c:pt idx="82">
                    <c:v>24298.516.133</c:v>
                  </c:pt>
                  <c:pt idx="83">
                    <c:v>24298.516.127</c:v>
                  </c:pt>
                  <c:pt idx="84">
                    <c:v>24298.516.124</c:v>
                  </c:pt>
                  <c:pt idx="85">
                    <c:v>24298.516.121</c:v>
                  </c:pt>
                  <c:pt idx="86">
                    <c:v>24298.516.118</c:v>
                  </c:pt>
                  <c:pt idx="87">
                    <c:v>24298.516.116</c:v>
                  </c:pt>
                  <c:pt idx="88">
                    <c:v>24298.516.142</c:v>
                  </c:pt>
                  <c:pt idx="89">
                    <c:v>24298.516.135</c:v>
                  </c:pt>
                  <c:pt idx="90">
                    <c:v>24298.535.591</c:v>
                  </c:pt>
                  <c:pt idx="91">
                    <c:v>24298.535.594</c:v>
                  </c:pt>
                  <c:pt idx="92">
                    <c:v>24298.535.595</c:v>
                  </c:pt>
                  <c:pt idx="93">
                    <c:v>24298.535.598</c:v>
                  </c:pt>
                  <c:pt idx="94">
                    <c:v>24298.536.126</c:v>
                  </c:pt>
                  <c:pt idx="95">
                    <c:v>24298.536.127</c:v>
                  </c:pt>
                  <c:pt idx="96">
                    <c:v>24298.536.130</c:v>
                  </c:pt>
                  <c:pt idx="97">
                    <c:v>24298.536.132</c:v>
                  </c:pt>
                  <c:pt idx="98">
                    <c:v>24298.536.134</c:v>
                  </c:pt>
                  <c:pt idx="99">
                    <c:v>24298.537.82</c:v>
                  </c:pt>
                  <c:pt idx="100">
                    <c:v>24298.537.84</c:v>
                  </c:pt>
                  <c:pt idx="101">
                    <c:v>24298.537.86</c:v>
                  </c:pt>
                  <c:pt idx="102">
                    <c:v>24298.537.96</c:v>
                  </c:pt>
                  <c:pt idx="103">
                    <c:v>24298.537.87</c:v>
                  </c:pt>
                  <c:pt idx="104">
                    <c:v>24298.537.20</c:v>
                  </c:pt>
                  <c:pt idx="105">
                    <c:v>24298.537.90</c:v>
                  </c:pt>
                  <c:pt idx="106">
                    <c:v>24298.537.92</c:v>
                  </c:pt>
                  <c:pt idx="107">
                    <c:v>24298.537.93</c:v>
                  </c:pt>
                  <c:pt idx="108">
                    <c:v>24298.541.121</c:v>
                  </c:pt>
                  <c:pt idx="109">
                    <c:v>24298.541.123</c:v>
                  </c:pt>
                  <c:pt idx="110">
                    <c:v>24298.541.126</c:v>
                  </c:pt>
                  <c:pt idx="111">
                    <c:v>24298.541.127</c:v>
                  </c:pt>
                  <c:pt idx="112">
                    <c:v>24298.541.129</c:v>
                  </c:pt>
                  <c:pt idx="113">
                    <c:v>24298.541.131</c:v>
                  </c:pt>
                  <c:pt idx="114">
                    <c:v>24298.541.134</c:v>
                  </c:pt>
                  <c:pt idx="115">
                    <c:v>24298.541.137</c:v>
                  </c:pt>
                  <c:pt idx="116">
                    <c:v>24298.541.140</c:v>
                  </c:pt>
                  <c:pt idx="117">
                    <c:v>24298.541.143</c:v>
                  </c:pt>
                  <c:pt idx="118">
                    <c:v>24298.541.146</c:v>
                  </c:pt>
                  <c:pt idx="119">
                    <c:v>24298.541.149</c:v>
                  </c:pt>
                  <c:pt idx="120">
                    <c:v>24298.541.152</c:v>
                  </c:pt>
                  <c:pt idx="121">
                    <c:v>24298.541.155</c:v>
                  </c:pt>
                  <c:pt idx="122">
                    <c:v>24298.541.160</c:v>
                  </c:pt>
                  <c:pt idx="123">
                    <c:v>24298.541.161</c:v>
                  </c:pt>
                  <c:pt idx="124">
                    <c:v>24298.541.164</c:v>
                  </c:pt>
                  <c:pt idx="125">
                    <c:v>24298.541.166</c:v>
                  </c:pt>
                  <c:pt idx="126">
                    <c:v>24298.541.168</c:v>
                  </c:pt>
                  <c:pt idx="127">
                    <c:v>24298.541.172</c:v>
                  </c:pt>
                  <c:pt idx="128">
                    <c:v>24298.545.123</c:v>
                  </c:pt>
                  <c:pt idx="129">
                    <c:v>24298.545.130</c:v>
                  </c:pt>
                  <c:pt idx="130">
                    <c:v>24298.545.140</c:v>
                  </c:pt>
                  <c:pt idx="131">
                    <c:v>24298.545.147</c:v>
                  </c:pt>
                  <c:pt idx="132">
                    <c:v>24298.545.132</c:v>
                  </c:pt>
                  <c:pt idx="133">
                    <c:v>24298.545.159</c:v>
                  </c:pt>
                  <c:pt idx="134">
                    <c:v>24298.545.129</c:v>
                  </c:pt>
                  <c:pt idx="135">
                    <c:v>24298.545.136</c:v>
                  </c:pt>
                  <c:pt idx="136">
                    <c:v>24298.545.139</c:v>
                  </c:pt>
                  <c:pt idx="137">
                    <c:v>24298.545.142</c:v>
                  </c:pt>
                  <c:pt idx="138">
                    <c:v>24298.545.146</c:v>
                  </c:pt>
                  <c:pt idx="139">
                    <c:v>24298.545.149</c:v>
                  </c:pt>
                  <c:pt idx="140">
                    <c:v>24298.545.152</c:v>
                  </c:pt>
                  <c:pt idx="141">
                    <c:v>24298.545.154</c:v>
                  </c:pt>
                  <c:pt idx="142">
                    <c:v>24298.545.155</c:v>
                  </c:pt>
                  <c:pt idx="143">
                    <c:v>24298.545.158</c:v>
                  </c:pt>
                  <c:pt idx="144">
                    <c:v>24298.545.186</c:v>
                  </c:pt>
                  <c:pt idx="145">
                    <c:v>24298.545.189</c:v>
                  </c:pt>
                  <c:pt idx="146">
                    <c:v>24298.545.163</c:v>
                  </c:pt>
                  <c:pt idx="147">
                    <c:v>24298.545.166</c:v>
                  </c:pt>
                  <c:pt idx="148">
                    <c:v>24298.545.168</c:v>
                  </c:pt>
                  <c:pt idx="149">
                    <c:v>24298.545.169</c:v>
                  </c:pt>
                  <c:pt idx="150">
                    <c:v>24298.545.172</c:v>
                  </c:pt>
                  <c:pt idx="151">
                    <c:v>24298.545.134</c:v>
                  </c:pt>
                  <c:pt idx="152">
                    <c:v>24298.545.162</c:v>
                  </c:pt>
                  <c:pt idx="153">
                    <c:v>24298.547.103</c:v>
                  </c:pt>
                  <c:pt idx="154">
                    <c:v>24298.547.105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24298.548.44</c:v>
                  </c:pt>
                  <c:pt idx="161">
                    <c:v>24298.548.46</c:v>
                  </c:pt>
                  <c:pt idx="162">
                    <c:v>24298.548.48</c:v>
                  </c:pt>
                  <c:pt idx="163">
                    <c:v>24298.548.49</c:v>
                  </c:pt>
                  <c:pt idx="164">
                    <c:v>24298.548.54</c:v>
                  </c:pt>
                  <c:pt idx="165">
                    <c:v>24298.548.58</c:v>
                  </c:pt>
                  <c:pt idx="166">
                    <c:v>24298.549.32</c:v>
                  </c:pt>
                  <c:pt idx="167">
                    <c:v>24298.552.169</c:v>
                  </c:pt>
                  <c:pt idx="168">
                    <c:v>24298.552.171</c:v>
                  </c:pt>
                  <c:pt idx="169">
                    <c:v>24298.553.263</c:v>
                  </c:pt>
                  <c:pt idx="170">
                    <c:v>24298.553.261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Общо за Землище с. Дъбова махала, ЕКАТТЕ 24298, общ. Брусарци, обл. Монтана</c:v>
                  </c:pt>
                </c:lvl>
              </c:multiLvlStrCache>
            </c:multiLvlStrRef>
          </c:cat>
          <c:val>
            <c:numRef>
              <c:f>'ТАБЛ. ЗА РМС ОБЩ. БРУСАРЦИ'!$I$209:$I$380</c:f>
            </c:numRef>
          </c:val>
          <c:extLst>
            <c:ext xmlns:c16="http://schemas.microsoft.com/office/drawing/2014/chart" uri="{C3380CC4-5D6E-409C-BE32-E72D297353CC}">
              <c16:uniqueId val="{00000000-CC29-49E8-81AB-B703010CFA14}"/>
            </c:ext>
          </c:extLst>
        </c:ser>
        <c:ser>
          <c:idx val="1"/>
          <c:order val="1"/>
          <c:tx>
            <c:strRef>
              <c:f>'ТАБЛ. ЗА РМС ОБЩ. БРУСАРЦИ'!$J$207:$J$208</c:f>
              <c:strCache>
                <c:ptCount val="2"/>
                <c:pt idx="0">
                  <c:v>Стойност 
за трайни насаждения /в лева/</c:v>
                </c:pt>
                <c:pt idx="1">
                  <c:v>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'ТАБЛ. ЗА РМС ОБЩ. БРУСАРЦИ'!$A$209:$H$380</c:f>
              <c:multiLvlStrCache>
                <c:ptCount val="172"/>
                <c:lvl>
                  <c:pt idx="0">
                    <c:v>НОРКА МЕТОДИЕВА ОБРАЗЦОВА</c:v>
                  </c:pt>
                  <c:pt idx="1">
                    <c:v>н-ци на СТОЯН ИВАНОВ ПАВЛОВ</c:v>
                  </c:pt>
                  <c:pt idx="2">
                    <c:v>н-ци на СЕВДЕЛИНА ПЕТКОВА ПАВЛОВА</c:v>
                  </c:pt>
                  <c:pt idx="3">
                    <c:v>ДИМИТЪР АНГЕЛОВ ВЕСЕЛИНОВ</c:v>
                  </c:pt>
                  <c:pt idx="4">
                    <c:v>"АГРО ИНВЕСТ ИНЖЕНЕРИНГ" АД</c:v>
                  </c:pt>
                  <c:pt idx="5">
                    <c:v>"СЕРЕС" ЕАД</c:v>
                  </c:pt>
                  <c:pt idx="6">
                    <c:v>РАЙНА НИКОЛОВА НЕНКОВА</c:v>
                  </c:pt>
                  <c:pt idx="7">
                    <c:v>"АГРО ИНВЕСТ ИНЖЕНЕРИНГ" АД</c:v>
                  </c:pt>
                  <c:pt idx="8">
                    <c:v>"АГРО ИНВЕСТ ИНЖЕНЕРИНГ" АД</c:v>
                  </c:pt>
                  <c:pt idx="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0">
                    <c:v>"С.И.Г." ООД</c:v>
                  </c:pt>
                  <c:pt idx="11">
                    <c:v>"СОРТОВИ СЕМЕНА - ВАРДИМ" АД</c:v>
                  </c:pt>
                  <c:pt idx="12">
                    <c:v>ЕТ "ТОШКО МЕТОДИЕВ"
н-ци на ЗДРАВКО НИКОЛОВ ПЕТКОВ</c:v>
                  </c:pt>
                  <c:pt idx="13">
                    <c:v>н-ци на КОСТАДИН ИЛИЕВ АНГЕЛОВ</c:v>
                  </c:pt>
                  <c:pt idx="14">
                    <c:v>н-ци на ЛОЗИНА ГЕОРГИЕВА ИВАНОВА
/ЛОЗИНА ИЛИЕВА ГЕОРГИЕВА/</c:v>
                  </c:pt>
                  <c:pt idx="15">
                    <c:v>"МЕК БАЛКАН" ЕООД</c:v>
                  </c:pt>
                  <c:pt idx="16">
                    <c:v>"ЛОТОС ИМОТИ" ЕООД</c:v>
                  </c:pt>
                  <c:pt idx="17">
                    <c:v>"АГРО ФИНАНС" АД</c:v>
                  </c:pt>
                  <c:pt idx="18">
                    <c:v>МИЛЕН АЛЕКСАНДРОВ БОРИСОВ
МОМЧИЛ АЛЕКСАНДРОВ БОРИСОВ</c:v>
                  </c:pt>
                  <c:pt idx="19">
                    <c:v>"СЕРЕС" ЕАД </c:v>
                  </c:pt>
                  <c:pt idx="20">
                    <c:v>н-ци на ЦВЕТАН /ЦВЕТКО/ ИВАНОВ ГЕОРГИЕВ</c:v>
                  </c:pt>
                  <c:pt idx="21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22">
                    <c:v>н-ци на ГЕОРГИ ЛУКОВ МАТЕЕВ /МАТЕВ/</c:v>
                  </c:pt>
                  <c:pt idx="23">
                    <c:v>н-ци на АНТОН ПАНАЙОТОВ ТОРНЕВ</c:v>
                  </c:pt>
                  <c:pt idx="24">
                    <c:v>н-ци на ЦВЕТАН /ЦВЕТКО/ ИВАНОВ ГЕОРГИЕВ</c:v>
                  </c:pt>
                  <c:pt idx="25">
                    <c:v>н-ци на ГАВРИЛКА ЦОЛОВА ТОНЕВА</c:v>
                  </c:pt>
                  <c:pt idx="26">
                    <c:v>"РОМФАРМ КОМПАНИ" ООД</c:v>
                  </c:pt>
                  <c:pt idx="27">
                    <c:v>н-ци на СЛАВКО МЛАДЕНОВ ВЕЛКОВ</c:v>
                  </c:pt>
                  <c:pt idx="28">
                    <c:v>н-ци на СЛАВКО МЛАДЕНОВ ВЕЛКОВ</c:v>
                  </c:pt>
                  <c:pt idx="29">
                    <c:v>н-ци на АНТОН ПАНАЙОТОВ ТОРНЕВ</c:v>
                  </c:pt>
                  <c:pt idx="30">
                    <c:v>н-ци на АНТОН ПАНАЙОТОВ ТОРНЕВ</c:v>
                  </c:pt>
                  <c:pt idx="31">
                    <c:v>"АГРО ИНВЕСТ ИНЖЕНЕРИНГ" АД</c:v>
                  </c:pt>
                  <c:pt idx="32">
                    <c:v>"СЕРЕС" ЕАД </c:v>
                  </c:pt>
                  <c:pt idx="33">
                    <c:v>н-ци на АЛЕКСИ ЕРМЕНКОВ ИЛИЕВ</c:v>
                  </c:pt>
                  <c:pt idx="34">
                    <c:v>н-ци на ИВАН ТРИФОНОВ КУНЧЕВ
ВАЛЕРИ ИВАНОВ ВИДОВ</c:v>
                  </c:pt>
                  <c:pt idx="3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36">
                    <c:v>н-ци на ГЕОРГИ ПАВЛОВ ГЕОРГИЕВ</c:v>
                  </c:pt>
                  <c:pt idx="37">
                    <c:v>н-ци на ИГНАТ ЗАХАРИЕВ ВЪРБАНОВ</c:v>
                  </c:pt>
                  <c:pt idx="38">
                    <c:v>ЕТ "ТОШКО МЕТОДИЕВ"</c:v>
                  </c:pt>
                  <c:pt idx="39">
                    <c:v>ЕТ "ТОШКО МЕТОДИЕВ"</c:v>
                  </c:pt>
                  <c:pt idx="40">
                    <c:v>"АГРИВО" ООД</c:v>
                  </c:pt>
                  <c:pt idx="41">
                    <c:v>н-ци на БОРИС КРЪСТЕВ МЛАДЕНОВ</c:v>
                  </c:pt>
                  <c:pt idx="42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3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4">
                    <c:v>ЕМИЛИЯ КИРИЛОВА ЙОРДАНОВА</c:v>
                  </c:pt>
                  <c:pt idx="4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6">
                    <c:v>ВЛАДИСЛАВ МИТКОВ ИВАНОВ</c:v>
                  </c:pt>
                  <c:pt idx="47">
                    <c:v>ЛИЛИЯ МИЛОТИНОВА МЛАДЕНОВА
ДОНКА МИЛОТИНОВА ЙОРДАНОВА</c:v>
                  </c:pt>
                  <c:pt idx="48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50">
                    <c:v>ЦВЕТАНКА ТОДОРОВА ОБРЕТЕНОВА - ЗАШЕВА </c:v>
                  </c:pt>
                  <c:pt idx="51">
                    <c:v>ЦВЕТАНКА ТОДОРОВА ОБРЕТЕНОВА - ЗАШЕВА </c:v>
                  </c:pt>
                  <c:pt idx="52">
                    <c:v>ВЛАДИСЛАВ МИТКОВ ИВАНОВ</c:v>
                  </c:pt>
                  <c:pt idx="53">
                    <c:v>ВЛАДИСЛАВ МИТКОВ ИВАНОВ</c:v>
                  </c:pt>
                  <c:pt idx="54">
                    <c:v>ВЛАДИСЛАВ МИТКОВ ИВАНОВ</c:v>
                  </c:pt>
                  <c:pt idx="55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56">
                    <c:v>ТОДОРКА ПЪРВАНОВА КРЪСТЕВА</c:v>
                  </c:pt>
                  <c:pt idx="57">
                    <c:v>ТОДОРКА ПЪРВАНОВА КРЪСТЕВА</c:v>
                  </c:pt>
                  <c:pt idx="58">
                    <c:v>КИРИЛ ИВАНОВ НИКОЛОВ                                                ПАВЛИНА ТОТЕВА НИКОЛОВА</c:v>
                  </c:pt>
                  <c:pt idx="59">
                    <c:v>КИРИЛ ИВАНОВ НИКОЛОВ                                                ПАВЛИНА ТОТЕВА НИКОЛОВА</c:v>
                  </c:pt>
                  <c:pt idx="60">
                    <c:v>КИРИЛ ИВАНОВ НИКОЛОВ                                                ПАВЛИНА ТОТЕВА НИКОЛОВА</c:v>
                  </c:pt>
                  <c:pt idx="61">
                    <c:v>"СОРТОВИ СЕМЕНА - ВАРДИМ" АД</c:v>
                  </c:pt>
                  <c:pt idx="62">
                    <c:v>н-ци на ГЕОРГИ ДИМИТРОВ КЪНЧЕВ</c:v>
                  </c:pt>
                  <c:pt idx="63">
                    <c:v>н-ци на ЙОЛО КИРОВ ГОЦОВ</c:v>
                  </c:pt>
                  <c:pt idx="64">
                    <c:v>"АГРИЛАНД" ЕАД</c:v>
                  </c:pt>
                  <c:pt idx="65">
                    <c:v>"СОРТОВИ СЕМЕНА - ВАРДИМ" АД</c:v>
                  </c:pt>
                  <c:pt idx="66">
                    <c:v>н-ци на СЛАВЧО ТОДОРОВ ГОРАНОВ</c:v>
                  </c:pt>
                  <c:pt idx="67">
                    <c:v>"СОРТОВИ СЕМЕНА - ВАРДИМ" АД</c:v>
                  </c:pt>
                  <c:pt idx="68">
                    <c:v>н-ци на МИЛКО МЛАДЕНОВ ВЕЛКОВ</c:v>
                  </c:pt>
                  <c:pt idx="69">
                    <c:v>н-ци на ЦВЕТАН /ЦВЕТКО/ ИВАНОВ ГЕОРГИЕВ</c:v>
                  </c:pt>
                  <c:pt idx="70">
                    <c:v>"АГРИВО" ООД</c:v>
                  </c:pt>
                  <c:pt idx="71">
                    <c:v>"АГРО ИНВЕСТ ИНЖЕНЕРИНГ" АД</c:v>
                  </c:pt>
                  <c:pt idx="72">
                    <c:v>МОМЧИЛ АЛЕКСАНДРОВ БОРИСОВ
МИЛЕН АЛЕКСАНДРОВ БОРИСОВ</c:v>
                  </c:pt>
                  <c:pt idx="73">
                    <c:v>н-ци на ЙОВО ГЕОРГИЕВ МАДЖАРОВ
ЕМИЛ ИВАНОВ ПЕТРОВ </c:v>
                  </c:pt>
                  <c:pt idx="74">
                    <c:v>н-ци на ЦЕНО МЛАДЕНОВ ЗДРАВКОВ</c:v>
                  </c:pt>
                  <c:pt idx="75">
                    <c:v>н-ци на БОРИС КРЪСТЕВ МЛАДЕНОВ</c:v>
                  </c:pt>
                  <c:pt idx="76">
                    <c:v>"ЗЛАТИЯ АГРО" ЕООД</c:v>
                  </c:pt>
                  <c:pt idx="77">
                    <c:v>н-ци на ПЕТЪР ЦОЛОВ ЕВТИМОВ</c:v>
                  </c:pt>
                  <c:pt idx="78">
                    <c:v>н-ци на ТРИФОН ПАВЛОВ ГЕОРГИЕВ</c:v>
                  </c:pt>
                  <c:pt idx="79">
                    <c:v>"АГРИЛАНД" ЕАД</c:v>
                  </c:pt>
                  <c:pt idx="80">
                    <c:v>"АГРОДУНАВ" ООД</c:v>
                  </c:pt>
                  <c:pt idx="81">
                    <c:v>н-ци на ЙОВО ГЕОРГИЕВ МАДЖАРОВ
"ОМЕГА АГРО ИНВЕСТ" ЕООД</c:v>
                  </c:pt>
                  <c:pt idx="82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83">
                    <c:v>н-ци на ИВАН ТРИФОНОВ КУНЧЕВ
ВАЛЕРИ ИВАНОВ ВИДОВ</c:v>
                  </c:pt>
                  <c:pt idx="84">
                    <c:v>н-ци на АЛЕКСИ ЕРМЕНКОВ ИЛИЕВ</c:v>
                  </c:pt>
                  <c:pt idx="85">
                    <c:v>"АГРО ИНВЕСТ ИНЖЕНЕРИНГ" АД</c:v>
                  </c:pt>
                  <c:pt idx="86">
                    <c:v>н-ци на ЦЕНО МЛАДЕНОВ ЗДРАВКОВ</c:v>
                  </c:pt>
                  <c:pt idx="87">
                    <c:v>н-ци на ГЕОРГИ ЛУКОВ МАТЕЕВ /МАТЕВ/</c:v>
                  </c:pt>
                  <c:pt idx="88">
                    <c:v>"СОРТОВИ СЕМЕНА - ВАРДИМ" АД</c:v>
                  </c:pt>
                  <c:pt idx="89">
                    <c:v>н-ци на КИРИЛ ИЛИЕВ АНГЕЛОВ</c:v>
                  </c:pt>
                  <c:pt idx="90">
                    <c:v>н-ци на ЛЮБЕН МЛАДЕНОВ ДИМИТРОВ</c:v>
                  </c:pt>
                  <c:pt idx="91">
                    <c:v>"СОРТОВИ СЕМЕНА - ВАРДИМ" АД</c:v>
                  </c:pt>
                  <c:pt idx="92">
                    <c:v>ЕТ "ТОШКО МЕТОДИЕВ"</c:v>
                  </c:pt>
                  <c:pt idx="93">
                    <c:v>ЕВГЕНИЯ КИРИЛОВА ХАРАЛАМПИЕВА</c:v>
                  </c:pt>
                  <c:pt idx="94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95">
                    <c:v>ЛИЛЯНА НИКОЛОВА НЕКИТОВА</c:v>
                  </c:pt>
                  <c:pt idx="96">
                    <c:v>н-ци на ГОРАН СИМЕОНОВ ЖИВКОВ
ВАЛЕНТИН МИЛАНЧОВ МЛАДЕНОВ                           ДЕТЕЛИНА СТЕФАНОВА МЛАДЕНОВА</c:v>
                  </c:pt>
                  <c:pt idx="97">
                    <c:v>н-ци на КАТЕРИНА МИЦЕВА /ИВАНОВА/ ВЕЛКОВА</c:v>
                  </c:pt>
                  <c:pt idx="98">
                    <c:v>АНИ СТЕФАНОВ ИВАНОВ
н-ци на РОЗА АЛЕКСАНДРОВА АНДРЕЕВА
АЛЕКСАНДЪР ПЕТРОВ АЛЕКСАНДРОВ
АНЕЛИЯ ПЕТРОВА ВАСИЛЕВА
ВЕСКО СТЕФАНОВ ИВАНОВ</c:v>
                  </c:pt>
                  <c:pt idx="99">
                    <c:v>н-ци на ЛЮБИЦА ТОДОРОВА ИВАНОВА</c:v>
                  </c:pt>
                  <c:pt idx="100">
                    <c:v>н-ци на ВЛАДИСЛАВ ГЕОРГИЕВ ИВАНОВ</c:v>
                  </c:pt>
                  <c:pt idx="101">
                    <c:v>"АГРО ИНВЕСТ ИНЖЕНЕРИНГ" АД</c:v>
                  </c:pt>
                  <c:pt idx="102">
                    <c:v>ДИАНА ПЕТКОВА ДЯКОВА
СЕВДАЛИНА ПЕТКОВА БОНЧЕВА</c:v>
                  </c:pt>
                  <c:pt idx="103">
                    <c:v>н-ци на АНГЕЛ ВИДЕНОВ БРАНКОВ</c:v>
                  </c:pt>
                  <c:pt idx="104">
                    <c:v>ВЛАДИСЛАВ МИТКОВ ИВАНОВ</c:v>
                  </c:pt>
                  <c:pt idx="105">
                    <c:v>"ОМЕГА АГРО ИНВЕСТ" ЕООД</c:v>
                  </c:pt>
                  <c:pt idx="106">
                    <c:v>"ЗЛАТИЯ АГРО" ЕООД</c:v>
                  </c:pt>
                  <c:pt idx="107">
                    <c:v>"С.И.Г." ООД</c:v>
                  </c:pt>
                  <c:pt idx="108">
                    <c:v>н-ци на ТОДОР ИВАНОВ ЖИВКОВ</c:v>
                  </c:pt>
                  <c:pt idx="109">
                    <c:v>"СТАВЕН" АД</c:v>
                  </c:pt>
                  <c:pt idx="110">
                    <c:v>"ОМЕГА АГРО ИНВЕСТ" ЕООД
н-ци на ЙОВО ГЕОРГИЕВ МАДЖАРОВ</c:v>
                  </c:pt>
                  <c:pt idx="111">
                    <c:v>н-ци на ЙОСИФ БОРИСОВ ЙОСИФОВ</c:v>
                  </c:pt>
                  <c:pt idx="11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13">
                    <c:v>ИСКРЕН ЕВТИМОВ ВИДЕНОВ
н-ци на ПЪРВА КАМЕНОВА ГЕОРГИЕВА
ВИКТОРИЯ ПЕТРОВА САВОВА
ПЛАМЕН ЕВТИМОВ ВИДЕНОВ</c:v>
                  </c:pt>
                  <c:pt idx="114">
                    <c:v>"АГРО ИНВЕСТ ИНЖЕНЕРИНГ" АД</c:v>
                  </c:pt>
                  <c:pt idx="115">
                    <c:v>н-ци на ГЕОРГИ ЛУКОВ МАТЕЕВ /МАТЕВ/</c:v>
                  </c:pt>
                  <c:pt idx="116">
                    <c:v>"АГРОДУНАВ" ООД</c:v>
                  </c:pt>
                  <c:pt idx="117">
                    <c:v>"БИО ФАРМИНГ" АД</c:v>
                  </c:pt>
                  <c:pt idx="118">
                    <c:v>н-ци на ИВАН ТРИФОНОВ КУНЧЕВ
ВАЛЕРИ ИВАНОВ ВИДОВ</c:v>
                  </c:pt>
                  <c:pt idx="11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1">
                    <c:v>н-ци на ВАСИЛ СТЕФАНОВ ГЕОРГИЕВ</c:v>
                  </c:pt>
                  <c:pt idx="122">
                    <c:v>н-ци на ТОДОР ЙОРДАНОВ ПЕТКОВ
"ОМЕГА АГРО ИНВЕСТ" ЕООД</c:v>
                  </c:pt>
                  <c:pt idx="123">
                    <c:v>"СЕРЕС" ЕАД </c:v>
                  </c:pt>
                  <c:pt idx="124">
                    <c:v>"ОМЕГА АГРО ИНВЕСТ" ЕООД</c:v>
                  </c:pt>
                  <c:pt idx="125">
                    <c:v>РАЙНА НИКОЛОВА НЕНКОВА</c:v>
                  </c:pt>
                  <c:pt idx="126">
                    <c:v>н-ци на КОСТАДИН ЙОЦОВ ЖИВКОВ</c:v>
                  </c:pt>
                  <c:pt idx="127">
                    <c:v>МИРОСЛАВ КИМОНОВ МЛАДЕНОВ                                     ТАНЯ ЕВГЕНИЕВА МЛАДЕНОВА</c:v>
                  </c:pt>
                  <c:pt idx="128">
                    <c:v>н-ци на ИВАН МИЛКОВ ИВАНОВ</c:v>
                  </c:pt>
                  <c:pt idx="129">
                    <c:v>"СЕРЕС" ЕАД </c:v>
                  </c:pt>
                  <c:pt idx="130">
                    <c:v>"ЗЛАТИЯ АГРО" ЕООД</c:v>
                  </c:pt>
                  <c:pt idx="131">
                    <c:v>н-ци на ПЪРВА КАМЕНОВА ГЕОРГИЕВА
ВИКТОРИЯ ПЕТРОВА САВОВА
ИСКРЕН ЕВТИМОВ ВИДЕНОВ
ПЛАМЕН ЕВТИМОВ ВИДЕНОВ</c:v>
                  </c:pt>
                  <c:pt idx="13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3">
                    <c:v>"АГРО ИНВЕСТ ИНЖЕНЕРИНГ" ЕАД</c:v>
                  </c:pt>
                  <c:pt idx="134">
                    <c:v>ВЛАДИСЛАВ МИТКОВ ИВАНОВ</c:v>
                  </c:pt>
                  <c:pt idx="135">
                    <c:v>"АГРОДУНАВ" ООД</c:v>
                  </c:pt>
                  <c:pt idx="136">
                    <c:v>н-ци на ИВАН ЕРМЕНКОВ ИЛИЕВ
ИВАН КАМЕНОВ ДИМИТРОВ
ЕМИЛ КОНСТАНТИНОВ ЦОНКОВ</c:v>
                  </c:pt>
                  <c:pt idx="137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8">
                    <c:v>ВЛАДИСЛАВ МИТКОВ ИВАНОВ</c:v>
                  </c:pt>
                  <c:pt idx="139">
                    <c:v>ЛИЛИЯ МИЛОТИНОВА МЛАДЕНОВА
ДОНКА МИЛОТИНОВА ЙОРДАНОВА</c:v>
                  </c:pt>
                  <c:pt idx="14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41">
                    <c:v>н-ци на ЙОРДАНА ИЛИЕВА АНГЕЛОВА /ЙОРДАНА ИВАНОВА ИЛИЕВА/</c:v>
                  </c:pt>
                  <c:pt idx="142">
                    <c:v>ПЕТЪР НИКОЛОВ АЛЕКСАНДРОВ</c:v>
                  </c:pt>
                  <c:pt idx="143">
                    <c:v>"ОМЕГА АГРО ИНВЕСТ" ЕООД</c:v>
                  </c:pt>
                  <c:pt idx="144">
                    <c:v>"СТАВЕН" АД</c:v>
                  </c:pt>
                  <c:pt idx="145">
                    <c:v>"РОМФАРМ КОМПАНИ" ООД</c:v>
                  </c:pt>
                  <c:pt idx="146">
                    <c:v>"ТЕДИ" ООД</c:v>
                  </c:pt>
                  <c:pt idx="147">
                    <c:v>"АДВАНС ТЕРАФОНД" АД</c:v>
                  </c:pt>
                  <c:pt idx="148">
                    <c:v>ТОДОР ИВАНОВ БЕЛЧЕВ                                                                                      МАРИЯ МИНЧЕВА БЕЛЧЕВА</c:v>
                  </c:pt>
                  <c:pt idx="149">
                    <c:v>ЦВЕТАНКА ТОДОРОВА ОБРЕТЕНОВА - ЗАШЕВА</c:v>
                  </c:pt>
                  <c:pt idx="150">
                    <c:v>н-ци на КИРИЛ ЕРМЕНКОВ ИЛИЕВ</c:v>
                  </c:pt>
                  <c:pt idx="151">
                    <c:v>н-ци на КРУМ ГРИГОРОВ ЕЛЕНКОВ</c:v>
                  </c:pt>
                  <c:pt idx="152">
                    <c:v>"БАЛДЖИЕВ" ООД</c:v>
                  </c:pt>
                  <c:pt idx="153">
                    <c:v>"СЕРЕС" ЕАД</c:v>
                  </c:pt>
                  <c:pt idx="154">
                    <c:v>н-ци на ЦЕНО МЛАДЕНОВ ЗДРАВКОВ</c:v>
                  </c:pt>
                  <c:pt idx="155">
                    <c:v>"АГРОДУНАВ" ООД</c:v>
                  </c:pt>
                  <c:pt idx="156">
                    <c:v>"СЕРЕС" ЕАД </c:v>
                  </c:pt>
                  <c:pt idx="157">
                    <c:v>РАЙНА НИКОЛОВА НЕНКОВА</c:v>
                  </c:pt>
                  <c:pt idx="158">
                    <c:v>н-ци на ВЪЛЧО НАЧЕВ ЖИВКОВ</c:v>
                  </c:pt>
                  <c:pt idx="159">
                    <c:v>н-ци на СЛАВКА ЙОРДАНОВА ЛАЧЕВА</c:v>
                  </c:pt>
                  <c:pt idx="160">
                    <c:v>н-ци на ИГНАТ ЗАХАРИЕВ ВЪРБАНОВ</c:v>
                  </c:pt>
                  <c:pt idx="161">
                    <c:v>СЛАВИ МИРОСЛАВОВ МИТЕВ                                       ДАЯНА ИВОВА МИТЕВА</c:v>
                  </c:pt>
                  <c:pt idx="162">
                    <c:v>"ЗЛАТИЯ АГРО" ЕООД</c:v>
                  </c:pt>
                  <c:pt idx="163">
                    <c:v>НОРКА МЕТОДИЕВА ОБРАЗЦОВА</c:v>
                  </c:pt>
                  <c:pt idx="164">
                    <c:v>н-ци на ГЕОРГИ ПАВЛОВ ГЕОРГИЕВ</c:v>
                  </c:pt>
                  <c:pt idx="165">
                    <c:v>"СОРТОВИ СЕМЕНА - ВАРДИМ" АД</c:v>
                  </c:pt>
                  <c:pt idx="166">
                    <c:v>н-ци на САНДО ВАСИЛЕВ ТОДОРОВ</c:v>
                  </c:pt>
                  <c:pt idx="167">
                    <c:v>н-ци на БОРИС ТОДОРОВ БАЛЪКЧИЕВ /БАЛАКЧИЕВ/</c:v>
                  </c:pt>
                  <c:pt idx="168">
                    <c:v>н-ци на БОРИС КРЪСТЕВ МЛАДЕНОВ</c:v>
                  </c:pt>
                  <c:pt idx="169">
                    <c:v>н-ци на ВАСИЛ СТЕФАНОВ ГЕОРГИЕВ</c:v>
                  </c:pt>
                  <c:pt idx="170">
                    <c:v>н-ци на КИРИЛ ИВАНОВ ЦОЛОВ</c:v>
                  </c:pt>
                  <c:pt idx="171">
                    <c:v>  ОБЩО (евро/лева):</c:v>
                  </c:pt>
                </c:lvl>
                <c:lvl>
                  <c:pt idx="0">
                    <c:v>Частна</c:v>
                  </c:pt>
                  <c:pt idx="1">
                    <c:v>Частна</c:v>
                  </c:pt>
                  <c:pt idx="2">
                    <c:v>Частна</c:v>
                  </c:pt>
                  <c:pt idx="3">
                    <c:v>Частна</c:v>
                  </c:pt>
                  <c:pt idx="4">
                    <c:v>Частна</c:v>
                  </c:pt>
                  <c:pt idx="5">
                    <c:v>Частна</c:v>
                  </c:pt>
                  <c:pt idx="6">
                    <c:v>Частна</c:v>
                  </c:pt>
                  <c:pt idx="7">
                    <c:v>Частна</c:v>
                  </c:pt>
                  <c:pt idx="8">
                    <c:v>Частна</c:v>
                  </c:pt>
                  <c:pt idx="9">
                    <c:v>Частна</c:v>
                  </c:pt>
                  <c:pt idx="10">
                    <c:v>Частна</c:v>
                  </c:pt>
                  <c:pt idx="11">
                    <c:v>Частна</c:v>
                  </c:pt>
                  <c:pt idx="12">
                    <c:v>Частна</c:v>
                  </c:pt>
                  <c:pt idx="13">
                    <c:v>Частна</c:v>
                  </c:pt>
                  <c:pt idx="14">
                    <c:v>Частна</c:v>
                  </c:pt>
                  <c:pt idx="15">
                    <c:v>Частна</c:v>
                  </c:pt>
                  <c:pt idx="16">
                    <c:v>Частна</c:v>
                  </c:pt>
                  <c:pt idx="17">
                    <c:v>Частна</c:v>
                  </c:pt>
                  <c:pt idx="18">
                    <c:v>Частна</c:v>
                  </c:pt>
                  <c:pt idx="19">
                    <c:v>Частна</c:v>
                  </c:pt>
                  <c:pt idx="20">
                    <c:v>Частна</c:v>
                  </c:pt>
                  <c:pt idx="21">
                    <c:v>Частна</c:v>
                  </c:pt>
                  <c:pt idx="22">
                    <c:v>Частна</c:v>
                  </c:pt>
                  <c:pt idx="23">
                    <c:v>Частна</c:v>
                  </c:pt>
                  <c:pt idx="24">
                    <c:v>Частна</c:v>
                  </c:pt>
                  <c:pt idx="25">
                    <c:v>Частна</c:v>
                  </c:pt>
                  <c:pt idx="26">
                    <c:v>Частна</c:v>
                  </c:pt>
                  <c:pt idx="27">
                    <c:v>Частна</c:v>
                  </c:pt>
                  <c:pt idx="28">
                    <c:v>Частна</c:v>
                  </c:pt>
                  <c:pt idx="29">
                    <c:v>Частна</c:v>
                  </c:pt>
                  <c:pt idx="30">
                    <c:v>Частна</c:v>
                  </c:pt>
                  <c:pt idx="31">
                    <c:v>Частна</c:v>
                  </c:pt>
                  <c:pt idx="32">
                    <c:v>Частна</c:v>
                  </c:pt>
                  <c:pt idx="33">
                    <c:v>Частна</c:v>
                  </c:pt>
                  <c:pt idx="34">
                    <c:v>Частна</c:v>
                  </c:pt>
                  <c:pt idx="35">
                    <c:v>Частна</c:v>
                  </c:pt>
                  <c:pt idx="36">
                    <c:v>Частна</c:v>
                  </c:pt>
                  <c:pt idx="37">
                    <c:v>Частна</c:v>
                  </c:pt>
                  <c:pt idx="38">
                    <c:v>Частна</c:v>
                  </c:pt>
                  <c:pt idx="39">
                    <c:v>Частна</c:v>
                  </c:pt>
                  <c:pt idx="40">
                    <c:v>Частна</c:v>
                  </c:pt>
                  <c:pt idx="41">
                    <c:v>Частна</c:v>
                  </c:pt>
                  <c:pt idx="42">
                    <c:v>Частна</c:v>
                  </c:pt>
                  <c:pt idx="43">
                    <c:v>Частна</c:v>
                  </c:pt>
                  <c:pt idx="44">
                    <c:v>Частна</c:v>
                  </c:pt>
                  <c:pt idx="45">
                    <c:v>Частна</c:v>
                  </c:pt>
                  <c:pt idx="46">
                    <c:v>Частна</c:v>
                  </c:pt>
                  <c:pt idx="47">
                    <c:v>Частна</c:v>
                  </c:pt>
                  <c:pt idx="48">
                    <c:v>Частна</c:v>
                  </c:pt>
                  <c:pt idx="49">
                    <c:v>Частна</c:v>
                  </c:pt>
                  <c:pt idx="50">
                    <c:v>Частна</c:v>
                  </c:pt>
                  <c:pt idx="51">
                    <c:v>Частна</c:v>
                  </c:pt>
                  <c:pt idx="52">
                    <c:v>Частна</c:v>
                  </c:pt>
                  <c:pt idx="53">
                    <c:v>Частна</c:v>
                  </c:pt>
                  <c:pt idx="54">
                    <c:v>Частна</c:v>
                  </c:pt>
                  <c:pt idx="55">
                    <c:v>Частна</c:v>
                  </c:pt>
                  <c:pt idx="56">
                    <c:v>Частна</c:v>
                  </c:pt>
                  <c:pt idx="57">
                    <c:v>Частна</c:v>
                  </c:pt>
                  <c:pt idx="58">
                    <c:v>Частна</c:v>
                  </c:pt>
                  <c:pt idx="59">
                    <c:v>Частна</c:v>
                  </c:pt>
                  <c:pt idx="60">
                    <c:v>Частна</c:v>
                  </c:pt>
                  <c:pt idx="61">
                    <c:v>Частна</c:v>
                  </c:pt>
                  <c:pt idx="62">
                    <c:v>Частна</c:v>
                  </c:pt>
                  <c:pt idx="63">
                    <c:v>Частна</c:v>
                  </c:pt>
                  <c:pt idx="64">
                    <c:v>Частна</c:v>
                  </c:pt>
                  <c:pt idx="65">
                    <c:v>Частна</c:v>
                  </c:pt>
                  <c:pt idx="66">
                    <c:v>Частна</c:v>
                  </c:pt>
                  <c:pt idx="67">
                    <c:v>Частна</c:v>
                  </c:pt>
                  <c:pt idx="68">
                    <c:v>Частна</c:v>
                  </c:pt>
                  <c:pt idx="69">
                    <c:v>Частна</c:v>
                  </c:pt>
                  <c:pt idx="70">
                    <c:v>Частна</c:v>
                  </c:pt>
                  <c:pt idx="71">
                    <c:v>Частна</c:v>
                  </c:pt>
                  <c:pt idx="72">
                    <c:v>Частна</c:v>
                  </c:pt>
                  <c:pt idx="73">
                    <c:v>Частна</c:v>
                  </c:pt>
                  <c:pt idx="74">
                    <c:v>Частна</c:v>
                  </c:pt>
                  <c:pt idx="75">
                    <c:v>Частна</c:v>
                  </c:pt>
                  <c:pt idx="76">
                    <c:v>Частна</c:v>
                  </c:pt>
                  <c:pt idx="77">
                    <c:v>Частна</c:v>
                  </c:pt>
                  <c:pt idx="78">
                    <c:v>Частна</c:v>
                  </c:pt>
                  <c:pt idx="79">
                    <c:v>Частна</c:v>
                  </c:pt>
                  <c:pt idx="80">
                    <c:v>Частна</c:v>
                  </c:pt>
                  <c:pt idx="81">
                    <c:v>Частна</c:v>
                  </c:pt>
                  <c:pt idx="82">
                    <c:v>Частна</c:v>
                  </c:pt>
                  <c:pt idx="83">
                    <c:v>Частна</c:v>
                  </c:pt>
                  <c:pt idx="84">
                    <c:v>Частна</c:v>
                  </c:pt>
                  <c:pt idx="85">
                    <c:v>Частна</c:v>
                  </c:pt>
                  <c:pt idx="86">
                    <c:v>Частна</c:v>
                  </c:pt>
                  <c:pt idx="87">
                    <c:v>Частна</c:v>
                  </c:pt>
                  <c:pt idx="88">
                    <c:v>Частна</c:v>
                  </c:pt>
                  <c:pt idx="89">
                    <c:v>Частна</c:v>
                  </c:pt>
                  <c:pt idx="90">
                    <c:v>Частна</c:v>
                  </c:pt>
                  <c:pt idx="91">
                    <c:v>Частна</c:v>
                  </c:pt>
                  <c:pt idx="92">
                    <c:v>Частна</c:v>
                  </c:pt>
                  <c:pt idx="93">
                    <c:v>Частна</c:v>
                  </c:pt>
                  <c:pt idx="94">
                    <c:v>Частна</c:v>
                  </c:pt>
                  <c:pt idx="95">
                    <c:v>Частна</c:v>
                  </c:pt>
                  <c:pt idx="96">
                    <c:v>Частна</c:v>
                  </c:pt>
                  <c:pt idx="97">
                    <c:v>Частна</c:v>
                  </c:pt>
                  <c:pt idx="98">
                    <c:v>Частна</c:v>
                  </c:pt>
                  <c:pt idx="99">
                    <c:v>Частна</c:v>
                  </c:pt>
                  <c:pt idx="100">
                    <c:v>Частна</c:v>
                  </c:pt>
                  <c:pt idx="101">
                    <c:v>Частна</c:v>
                  </c:pt>
                  <c:pt idx="102">
                    <c:v>Частна</c:v>
                  </c:pt>
                  <c:pt idx="103">
                    <c:v>Частна</c:v>
                  </c:pt>
                  <c:pt idx="104">
                    <c:v>Частна</c:v>
                  </c:pt>
                  <c:pt idx="105">
                    <c:v>Частна</c:v>
                  </c:pt>
                  <c:pt idx="106">
                    <c:v>Частна</c:v>
                  </c:pt>
                  <c:pt idx="107">
                    <c:v>Частна</c:v>
                  </c:pt>
                  <c:pt idx="108">
                    <c:v>Частна</c:v>
                  </c:pt>
                  <c:pt idx="109">
                    <c:v>Частна</c:v>
                  </c:pt>
                  <c:pt idx="110">
                    <c:v>Частна</c:v>
                  </c:pt>
                  <c:pt idx="111">
                    <c:v>Частна</c:v>
                  </c:pt>
                  <c:pt idx="112">
                    <c:v>Частна</c:v>
                  </c:pt>
                  <c:pt idx="113">
                    <c:v>Частна</c:v>
                  </c:pt>
                  <c:pt idx="114">
                    <c:v>Частна</c:v>
                  </c:pt>
                  <c:pt idx="115">
                    <c:v>Частна</c:v>
                  </c:pt>
                  <c:pt idx="116">
                    <c:v>Частна</c:v>
                  </c:pt>
                  <c:pt idx="117">
                    <c:v>Частна</c:v>
                  </c:pt>
                  <c:pt idx="118">
                    <c:v>Частна</c:v>
                  </c:pt>
                  <c:pt idx="119">
                    <c:v>Частна</c:v>
                  </c:pt>
                  <c:pt idx="120">
                    <c:v>Частна</c:v>
                  </c:pt>
                  <c:pt idx="121">
                    <c:v>Частна</c:v>
                  </c:pt>
                  <c:pt idx="122">
                    <c:v>Частна</c:v>
                  </c:pt>
                  <c:pt idx="123">
                    <c:v>Частна</c:v>
                  </c:pt>
                  <c:pt idx="124">
                    <c:v>Частна</c:v>
                  </c:pt>
                  <c:pt idx="125">
                    <c:v>Частна</c:v>
                  </c:pt>
                  <c:pt idx="126">
                    <c:v>Частна</c:v>
                  </c:pt>
                  <c:pt idx="127">
                    <c:v>Частна</c:v>
                  </c:pt>
                  <c:pt idx="128">
                    <c:v>Частна</c:v>
                  </c:pt>
                  <c:pt idx="129">
                    <c:v>Частна</c:v>
                  </c:pt>
                  <c:pt idx="130">
                    <c:v>Частна</c:v>
                  </c:pt>
                  <c:pt idx="131">
                    <c:v>Частна</c:v>
                  </c:pt>
                  <c:pt idx="132">
                    <c:v>Частна</c:v>
                  </c:pt>
                  <c:pt idx="133">
                    <c:v>Частна</c:v>
                  </c:pt>
                  <c:pt idx="134">
                    <c:v>Частна</c:v>
                  </c:pt>
                  <c:pt idx="135">
                    <c:v>Частна</c:v>
                  </c:pt>
                  <c:pt idx="136">
                    <c:v>Частна</c:v>
                  </c:pt>
                  <c:pt idx="137">
                    <c:v>Частна</c:v>
                  </c:pt>
                  <c:pt idx="138">
                    <c:v>Частна</c:v>
                  </c:pt>
                  <c:pt idx="139">
                    <c:v>Частна</c:v>
                  </c:pt>
                  <c:pt idx="140">
                    <c:v>Частна</c:v>
                  </c:pt>
                  <c:pt idx="141">
                    <c:v>Частна</c:v>
                  </c:pt>
                  <c:pt idx="142">
                    <c:v>Частна</c:v>
                  </c:pt>
                  <c:pt idx="143">
                    <c:v>Частна</c:v>
                  </c:pt>
                  <c:pt idx="144">
                    <c:v>Частна</c:v>
                  </c:pt>
                  <c:pt idx="145">
                    <c:v>Частна</c:v>
                  </c:pt>
                  <c:pt idx="146">
                    <c:v>Частна</c:v>
                  </c:pt>
                  <c:pt idx="147">
                    <c:v>Частна</c:v>
                  </c:pt>
                  <c:pt idx="148">
                    <c:v>Частна</c:v>
                  </c:pt>
                  <c:pt idx="149">
                    <c:v>Частна</c:v>
                  </c:pt>
                  <c:pt idx="150">
                    <c:v>Частна</c:v>
                  </c:pt>
                  <c:pt idx="151">
                    <c:v>Частна</c:v>
                  </c:pt>
                  <c:pt idx="152">
                    <c:v>Частна</c:v>
                  </c:pt>
                  <c:pt idx="153">
                    <c:v>Частна</c:v>
                  </c:pt>
                  <c:pt idx="154">
                    <c:v>Частна</c:v>
                  </c:pt>
                  <c:pt idx="155">
                    <c:v>Частна</c:v>
                  </c:pt>
                  <c:pt idx="156">
                    <c:v>Частна</c:v>
                  </c:pt>
                  <c:pt idx="157">
                    <c:v>Частна</c:v>
                  </c:pt>
                  <c:pt idx="158">
                    <c:v>Частна</c:v>
                  </c:pt>
                  <c:pt idx="159">
                    <c:v>Частна</c:v>
                  </c:pt>
                  <c:pt idx="160">
                    <c:v>Частна</c:v>
                  </c:pt>
                  <c:pt idx="161">
                    <c:v>Частна</c:v>
                  </c:pt>
                  <c:pt idx="162">
                    <c:v>Частна</c:v>
                  </c:pt>
                  <c:pt idx="163">
                    <c:v>Частна</c:v>
                  </c:pt>
                  <c:pt idx="164">
                    <c:v>Частна</c:v>
                  </c:pt>
                  <c:pt idx="165">
                    <c:v>Частна</c:v>
                  </c:pt>
                  <c:pt idx="166">
                    <c:v>Частна</c:v>
                  </c:pt>
                  <c:pt idx="167">
                    <c:v>Частна</c:v>
                  </c:pt>
                  <c:pt idx="168">
                    <c:v>Частна</c:v>
                  </c:pt>
                  <c:pt idx="169">
                    <c:v>Частна</c:v>
                  </c:pt>
                  <c:pt idx="170">
                    <c:v>Частна</c:v>
                  </c:pt>
                </c:lvl>
                <c:lvl>
                  <c:pt idx="0">
                    <c:v>96</c:v>
                  </c:pt>
                  <c:pt idx="1">
                    <c:v>5 255</c:v>
                  </c:pt>
                  <c:pt idx="2">
                    <c:v>6 198</c:v>
                  </c:pt>
                  <c:pt idx="3">
                    <c:v>196</c:v>
                  </c:pt>
                  <c:pt idx="4">
                    <c:v>669</c:v>
                  </c:pt>
                  <c:pt idx="5">
                    <c:v>52</c:v>
                  </c:pt>
                  <c:pt idx="6">
                    <c:v>248</c:v>
                  </c:pt>
                  <c:pt idx="7">
                    <c:v>1</c:v>
                  </c:pt>
                  <c:pt idx="8">
                    <c:v>592</c:v>
                  </c:pt>
                  <c:pt idx="9">
                    <c:v>713</c:v>
                  </c:pt>
                  <c:pt idx="10">
                    <c:v>1 418</c:v>
                  </c:pt>
                  <c:pt idx="11">
                    <c:v>1 234</c:v>
                  </c:pt>
                  <c:pt idx="12">
                    <c:v>1 245</c:v>
                  </c:pt>
                  <c:pt idx="13">
                    <c:v>562</c:v>
                  </c:pt>
                  <c:pt idx="14">
                    <c:v>268</c:v>
                  </c:pt>
                  <c:pt idx="15">
                    <c:v>121</c:v>
                  </c:pt>
                  <c:pt idx="16">
                    <c:v>813</c:v>
                  </c:pt>
                  <c:pt idx="17">
                    <c:v>1 154</c:v>
                  </c:pt>
                  <c:pt idx="18">
                    <c:v>2 252</c:v>
                  </c:pt>
                  <c:pt idx="19">
                    <c:v>1 847</c:v>
                  </c:pt>
                  <c:pt idx="20">
                    <c:v>1 396</c:v>
                  </c:pt>
                  <c:pt idx="21">
                    <c:v>2 316</c:v>
                  </c:pt>
                  <c:pt idx="22">
                    <c:v>4 010</c:v>
                  </c:pt>
                  <c:pt idx="23">
                    <c:v>1 129</c:v>
                  </c:pt>
                  <c:pt idx="24">
                    <c:v>201</c:v>
                  </c:pt>
                  <c:pt idx="25">
                    <c:v>82</c:v>
                  </c:pt>
                  <c:pt idx="26">
                    <c:v>465</c:v>
                  </c:pt>
                  <c:pt idx="27">
                    <c:v>15</c:v>
                  </c:pt>
                  <c:pt idx="28">
                    <c:v>83</c:v>
                  </c:pt>
                  <c:pt idx="29">
                    <c:v>304</c:v>
                  </c:pt>
                  <c:pt idx="30">
                    <c:v>11</c:v>
                  </c:pt>
                  <c:pt idx="31">
                    <c:v>700</c:v>
                  </c:pt>
                  <c:pt idx="32">
                    <c:v>500</c:v>
                  </c:pt>
                  <c:pt idx="33">
                    <c:v>3</c:v>
                  </c:pt>
                  <c:pt idx="34">
                    <c:v>706</c:v>
                  </c:pt>
                  <c:pt idx="35">
                    <c:v>1 620</c:v>
                  </c:pt>
                  <c:pt idx="36">
                    <c:v>1 800</c:v>
                  </c:pt>
                  <c:pt idx="37">
                    <c:v>2 392</c:v>
                  </c:pt>
                  <c:pt idx="38">
                    <c:v>102</c:v>
                  </c:pt>
                  <c:pt idx="39">
                    <c:v>3</c:v>
                  </c:pt>
                  <c:pt idx="40">
                    <c:v>48</c:v>
                  </c:pt>
                  <c:pt idx="41">
                    <c:v>6 002</c:v>
                  </c:pt>
                  <c:pt idx="42">
                    <c:v>4 915</c:v>
                  </c:pt>
                  <c:pt idx="43">
                    <c:v>541</c:v>
                  </c:pt>
                  <c:pt idx="44">
                    <c:v>525</c:v>
                  </c:pt>
                  <c:pt idx="45">
                    <c:v>1 212</c:v>
                  </c:pt>
                  <c:pt idx="46">
                    <c:v>1 571</c:v>
                  </c:pt>
                  <c:pt idx="47">
                    <c:v>1 860</c:v>
                  </c:pt>
                  <c:pt idx="48">
                    <c:v>1 389</c:v>
                  </c:pt>
                  <c:pt idx="49">
                    <c:v>33</c:v>
                  </c:pt>
                  <c:pt idx="50">
                    <c:v>1 285</c:v>
                  </c:pt>
                  <c:pt idx="51">
                    <c:v>213</c:v>
                  </c:pt>
                  <c:pt idx="52">
                    <c:v>2 019</c:v>
                  </c:pt>
                  <c:pt idx="53">
                    <c:v>183</c:v>
                  </c:pt>
                  <c:pt idx="54">
                    <c:v>73</c:v>
                  </c:pt>
                  <c:pt idx="55">
                    <c:v>485</c:v>
                  </c:pt>
                  <c:pt idx="56">
                    <c:v>75</c:v>
                  </c:pt>
                  <c:pt idx="57">
                    <c:v>2 018</c:v>
                  </c:pt>
                  <c:pt idx="58">
                    <c:v>722</c:v>
                  </c:pt>
                  <c:pt idx="59">
                    <c:v>1 395</c:v>
                  </c:pt>
                  <c:pt idx="60">
                    <c:v>4</c:v>
                  </c:pt>
                  <c:pt idx="61">
                    <c:v>1 100</c:v>
                  </c:pt>
                  <c:pt idx="62">
                    <c:v>2 001</c:v>
                  </c:pt>
                  <c:pt idx="63">
                    <c:v>45</c:v>
                  </c:pt>
                  <c:pt idx="64">
                    <c:v>222</c:v>
                  </c:pt>
                  <c:pt idx="65">
                    <c:v>813</c:v>
                  </c:pt>
                  <c:pt idx="66">
                    <c:v>735</c:v>
                  </c:pt>
                  <c:pt idx="67">
                    <c:v>2 001</c:v>
                  </c:pt>
                  <c:pt idx="68">
                    <c:v>2 000</c:v>
                  </c:pt>
                  <c:pt idx="69">
                    <c:v>1 111</c:v>
                  </c:pt>
                  <c:pt idx="70">
                    <c:v>63</c:v>
                  </c:pt>
                  <c:pt idx="71">
                    <c:v>1 154</c:v>
                  </c:pt>
                  <c:pt idx="72">
                    <c:v>3 000</c:v>
                  </c:pt>
                  <c:pt idx="73">
                    <c:v>3 537</c:v>
                  </c:pt>
                  <c:pt idx="74">
                    <c:v>719</c:v>
                  </c:pt>
                  <c:pt idx="75">
                    <c:v>523</c:v>
                  </c:pt>
                  <c:pt idx="76">
                    <c:v>917</c:v>
                  </c:pt>
                  <c:pt idx="77">
                    <c:v>913</c:v>
                  </c:pt>
                  <c:pt idx="78">
                    <c:v>79</c:v>
                  </c:pt>
                  <c:pt idx="79">
                    <c:v>280</c:v>
                  </c:pt>
                  <c:pt idx="80">
                    <c:v>724</c:v>
                  </c:pt>
                  <c:pt idx="81">
                    <c:v>1 980</c:v>
                  </c:pt>
                  <c:pt idx="82">
                    <c:v>1 581</c:v>
                  </c:pt>
                  <c:pt idx="83">
                    <c:v>4 904</c:v>
                  </c:pt>
                  <c:pt idx="84">
                    <c:v>3 696</c:v>
                  </c:pt>
                  <c:pt idx="85">
                    <c:v>1 212</c:v>
                  </c:pt>
                  <c:pt idx="86">
                    <c:v>1 183</c:v>
                  </c:pt>
                  <c:pt idx="87">
                    <c:v>2 791</c:v>
                  </c:pt>
                  <c:pt idx="88">
                    <c:v>4 959</c:v>
                  </c:pt>
                  <c:pt idx="89">
                    <c:v>52</c:v>
                  </c:pt>
                  <c:pt idx="90">
                    <c:v>106</c:v>
                  </c:pt>
                  <c:pt idx="91">
                    <c:v>241</c:v>
                  </c:pt>
                  <c:pt idx="92">
                    <c:v>580</c:v>
                  </c:pt>
                  <c:pt idx="93">
                    <c:v>3 603</c:v>
                  </c:pt>
                  <c:pt idx="94">
                    <c:v>807</c:v>
                  </c:pt>
                  <c:pt idx="95">
                    <c:v>2 702</c:v>
                  </c:pt>
                  <c:pt idx="96">
                    <c:v>3 580</c:v>
                  </c:pt>
                  <c:pt idx="97">
                    <c:v>819</c:v>
                  </c:pt>
                  <c:pt idx="98">
                    <c:v>852</c:v>
                  </c:pt>
                  <c:pt idx="99">
                    <c:v>170</c:v>
                  </c:pt>
                  <c:pt idx="100">
                    <c:v>2 688</c:v>
                  </c:pt>
                  <c:pt idx="101">
                    <c:v>141</c:v>
                  </c:pt>
                  <c:pt idx="102">
                    <c:v>2 976</c:v>
                  </c:pt>
                  <c:pt idx="103">
                    <c:v>1 372</c:v>
                  </c:pt>
                  <c:pt idx="104">
                    <c:v>3 801</c:v>
                  </c:pt>
                  <c:pt idx="105">
                    <c:v>5 444</c:v>
                  </c:pt>
                  <c:pt idx="106">
                    <c:v>1 323</c:v>
                  </c:pt>
                  <c:pt idx="107">
                    <c:v>1 593</c:v>
                  </c:pt>
                  <c:pt idx="108">
                    <c:v>39</c:v>
                  </c:pt>
                  <c:pt idx="109">
                    <c:v>1 079</c:v>
                  </c:pt>
                  <c:pt idx="110">
                    <c:v>1 926</c:v>
                  </c:pt>
                  <c:pt idx="111">
                    <c:v>1 067</c:v>
                  </c:pt>
                  <c:pt idx="112">
                    <c:v>1 274</c:v>
                  </c:pt>
                  <c:pt idx="113">
                    <c:v>1 334</c:v>
                  </c:pt>
                  <c:pt idx="114">
                    <c:v>1 823</c:v>
                  </c:pt>
                  <c:pt idx="115">
                    <c:v>2 758</c:v>
                  </c:pt>
                  <c:pt idx="116">
                    <c:v>2 106</c:v>
                  </c:pt>
                  <c:pt idx="117">
                    <c:v>1 089</c:v>
                  </c:pt>
                  <c:pt idx="118">
                    <c:v>2 010</c:v>
                  </c:pt>
                  <c:pt idx="119">
                    <c:v>1 573</c:v>
                  </c:pt>
                  <c:pt idx="120">
                    <c:v>2 038</c:v>
                  </c:pt>
                  <c:pt idx="121">
                    <c:v>3 868</c:v>
                  </c:pt>
                  <c:pt idx="122">
                    <c:v>2 723</c:v>
                  </c:pt>
                  <c:pt idx="123">
                    <c:v>3 713</c:v>
                  </c:pt>
                  <c:pt idx="124">
                    <c:v>1 435</c:v>
                  </c:pt>
                  <c:pt idx="125">
                    <c:v>1 662</c:v>
                  </c:pt>
                  <c:pt idx="126">
                    <c:v>997</c:v>
                  </c:pt>
                  <c:pt idx="127">
                    <c:v>4 422</c:v>
                  </c:pt>
                  <c:pt idx="128">
                    <c:v>2 135</c:v>
                  </c:pt>
                  <c:pt idx="129">
                    <c:v>493</c:v>
                  </c:pt>
                  <c:pt idx="130">
                    <c:v>420</c:v>
                  </c:pt>
                  <c:pt idx="131">
                    <c:v>20</c:v>
                  </c:pt>
                  <c:pt idx="132">
                    <c:v>232</c:v>
                  </c:pt>
                  <c:pt idx="133">
                    <c:v>115</c:v>
                  </c:pt>
                  <c:pt idx="134">
                    <c:v>519</c:v>
                  </c:pt>
                  <c:pt idx="135">
                    <c:v>645</c:v>
                  </c:pt>
                  <c:pt idx="136">
                    <c:v>1 210</c:v>
                  </c:pt>
                  <c:pt idx="137">
                    <c:v>1 374</c:v>
                  </c:pt>
                  <c:pt idx="138">
                    <c:v>1 047</c:v>
                  </c:pt>
                  <c:pt idx="139">
                    <c:v>1 369</c:v>
                  </c:pt>
                  <c:pt idx="140">
                    <c:v>915</c:v>
                  </c:pt>
                  <c:pt idx="141">
                    <c:v>1 348</c:v>
                  </c:pt>
                  <c:pt idx="142">
                    <c:v>1 180</c:v>
                  </c:pt>
                  <c:pt idx="143">
                    <c:v>1 184</c:v>
                  </c:pt>
                  <c:pt idx="144">
                    <c:v>735</c:v>
                  </c:pt>
                  <c:pt idx="145">
                    <c:v>820</c:v>
                  </c:pt>
                  <c:pt idx="146">
                    <c:v>1 018</c:v>
                  </c:pt>
                  <c:pt idx="147">
                    <c:v>1 176</c:v>
                  </c:pt>
                  <c:pt idx="148">
                    <c:v>1 048</c:v>
                  </c:pt>
                  <c:pt idx="149">
                    <c:v>1 122</c:v>
                  </c:pt>
                  <c:pt idx="150">
                    <c:v>582</c:v>
                  </c:pt>
                  <c:pt idx="151">
                    <c:v>184</c:v>
                  </c:pt>
                  <c:pt idx="152">
                    <c:v>139</c:v>
                  </c:pt>
                  <c:pt idx="153">
                    <c:v>47</c:v>
                  </c:pt>
                  <c:pt idx="154">
                    <c:v>2 038</c:v>
                  </c:pt>
                  <c:pt idx="155">
                    <c:v>3 000</c:v>
                  </c:pt>
                  <c:pt idx="156">
                    <c:v>1 500</c:v>
                  </c:pt>
                  <c:pt idx="157">
                    <c:v>2 000</c:v>
                  </c:pt>
                  <c:pt idx="158">
                    <c:v>2 001</c:v>
                  </c:pt>
                  <c:pt idx="159">
                    <c:v>3 301</c:v>
                  </c:pt>
                  <c:pt idx="160">
                    <c:v>556</c:v>
                  </c:pt>
                  <c:pt idx="161">
                    <c:v>397</c:v>
                  </c:pt>
                  <c:pt idx="162">
                    <c:v>270</c:v>
                  </c:pt>
                  <c:pt idx="163">
                    <c:v>426</c:v>
                  </c:pt>
                  <c:pt idx="164">
                    <c:v>69</c:v>
                  </c:pt>
                  <c:pt idx="165">
                    <c:v>29</c:v>
                  </c:pt>
                  <c:pt idx="166">
                    <c:v>224</c:v>
                  </c:pt>
                  <c:pt idx="167">
                    <c:v>72</c:v>
                  </c:pt>
                  <c:pt idx="168">
                    <c:v>4 370</c:v>
                  </c:pt>
                  <c:pt idx="169">
                    <c:v>1 307</c:v>
                  </c:pt>
                  <c:pt idx="170">
                    <c:v>129</c:v>
                  </c:pt>
                  <c:pt idx="171">
                    <c:v>228 135</c:v>
                  </c:pt>
                </c:lvl>
                <c:lvl>
                  <c:pt idx="0">
                    <c:v>Пасище</c:v>
                  </c:pt>
                  <c:pt idx="1">
                    <c:v>Пасище</c:v>
                  </c:pt>
                  <c:pt idx="2">
                    <c:v>Пасище</c:v>
                  </c:pt>
                  <c:pt idx="3">
                    <c:v>Нива</c:v>
                  </c:pt>
                  <c:pt idx="4">
                    <c:v>Нива</c:v>
                  </c:pt>
                  <c:pt idx="5">
                    <c:v>Нива</c:v>
                  </c:pt>
                  <c:pt idx="6">
                    <c:v>Нива</c:v>
                  </c:pt>
                  <c:pt idx="7">
                    <c:v>Нива</c:v>
                  </c:pt>
                  <c:pt idx="8">
                    <c:v>Нива</c:v>
                  </c:pt>
                  <c:pt idx="9">
                    <c:v>Нива</c:v>
                  </c:pt>
                  <c:pt idx="10">
                    <c:v>Нива</c:v>
                  </c:pt>
                  <c:pt idx="11">
                    <c:v>Нива</c:v>
                  </c:pt>
                  <c:pt idx="12">
                    <c:v>Нива</c:v>
                  </c:pt>
                  <c:pt idx="13">
                    <c:v>Нива</c:v>
                  </c:pt>
                  <c:pt idx="14">
                    <c:v>Нива</c:v>
                  </c:pt>
                  <c:pt idx="15">
                    <c:v>Нива</c:v>
                  </c:pt>
                  <c:pt idx="16">
                    <c:v>Нива</c:v>
                  </c:pt>
                  <c:pt idx="17">
                    <c:v>Нива</c:v>
                  </c:pt>
                  <c:pt idx="18">
                    <c:v>Нива</c:v>
                  </c:pt>
                  <c:pt idx="19">
                    <c:v>Нива</c:v>
                  </c:pt>
                  <c:pt idx="20">
                    <c:v>Нива</c:v>
                  </c:pt>
                  <c:pt idx="21">
                    <c:v>Нива</c:v>
                  </c:pt>
                  <c:pt idx="22">
                    <c:v>Нива</c:v>
                  </c:pt>
                  <c:pt idx="23">
                    <c:v>Нива</c:v>
                  </c:pt>
                  <c:pt idx="24">
                    <c:v>Нива</c:v>
                  </c:pt>
                  <c:pt idx="25">
                    <c:v>Нива</c:v>
                  </c:pt>
                  <c:pt idx="26">
                    <c:v>Нива</c:v>
                  </c:pt>
                  <c:pt idx="27">
                    <c:v>Зеленчукова градина</c:v>
                  </c:pt>
                  <c:pt idx="28">
                    <c:v>Зеленчукова градина</c:v>
                  </c:pt>
                  <c:pt idx="29">
                    <c:v>Пасище</c:v>
                  </c:pt>
                  <c:pt idx="30">
                    <c:v>Пасище</c:v>
                  </c:pt>
                  <c:pt idx="31">
                    <c:v>Нива</c:v>
                  </c:pt>
                  <c:pt idx="32">
                    <c:v>Нива</c:v>
                  </c:pt>
                  <c:pt idx="33">
                    <c:v>Нива</c:v>
                  </c:pt>
                  <c:pt idx="34">
                    <c:v>Нива</c:v>
                  </c:pt>
                  <c:pt idx="35">
                    <c:v>Нива</c:v>
                  </c:pt>
                  <c:pt idx="36">
                    <c:v>Нива</c:v>
                  </c:pt>
                  <c:pt idx="37">
                    <c:v>Нива</c:v>
                  </c:pt>
                  <c:pt idx="38">
                    <c:v>Нива</c:v>
                  </c:pt>
                  <c:pt idx="39">
                    <c:v>Нива</c:v>
                  </c:pt>
                  <c:pt idx="40">
                    <c:v>Нива</c:v>
                  </c:pt>
                  <c:pt idx="41">
                    <c:v>Нива</c:v>
                  </c:pt>
                  <c:pt idx="42">
                    <c:v>Нива</c:v>
                  </c:pt>
                  <c:pt idx="43">
                    <c:v>Нива</c:v>
                  </c:pt>
                  <c:pt idx="44">
                    <c:v>Нива</c:v>
                  </c:pt>
                  <c:pt idx="45">
                    <c:v>Нива</c:v>
                  </c:pt>
                  <c:pt idx="46">
                    <c:v>Нива</c:v>
                  </c:pt>
                  <c:pt idx="47">
                    <c:v>Нива</c:v>
                  </c:pt>
                  <c:pt idx="48">
                    <c:v>Нива</c:v>
                  </c:pt>
                  <c:pt idx="49">
                    <c:v>Нива</c:v>
                  </c:pt>
                  <c:pt idx="50">
                    <c:v>Нива</c:v>
                  </c:pt>
                  <c:pt idx="51">
                    <c:v>Нива</c:v>
                  </c:pt>
                  <c:pt idx="52">
                    <c:v>Нива</c:v>
                  </c:pt>
                  <c:pt idx="53">
                    <c:v>Нива</c:v>
                  </c:pt>
                  <c:pt idx="54">
                    <c:v>Нива</c:v>
                  </c:pt>
                  <c:pt idx="55">
                    <c:v>Нива</c:v>
                  </c:pt>
                  <c:pt idx="56">
                    <c:v>Нива</c:v>
                  </c:pt>
                  <c:pt idx="57">
                    <c:v>Нива</c:v>
                  </c:pt>
                  <c:pt idx="58">
                    <c:v>Нива</c:v>
                  </c:pt>
                  <c:pt idx="59">
                    <c:v>Нива</c:v>
                  </c:pt>
                  <c:pt idx="60">
                    <c:v>Нива</c:v>
                  </c:pt>
                  <c:pt idx="61">
                    <c:v>Нива</c:v>
                  </c:pt>
                  <c:pt idx="62">
                    <c:v>Нива</c:v>
                  </c:pt>
                  <c:pt idx="63">
                    <c:v>Нива</c:v>
                  </c:pt>
                  <c:pt idx="64">
                    <c:v>Нива</c:v>
                  </c:pt>
                  <c:pt idx="65">
                    <c:v>Нива</c:v>
                  </c:pt>
                  <c:pt idx="66">
                    <c:v>Нива</c:v>
                  </c:pt>
                  <c:pt idx="67">
                    <c:v>Нива</c:v>
                  </c:pt>
                  <c:pt idx="68">
                    <c:v>Нива</c:v>
                  </c:pt>
                  <c:pt idx="69">
                    <c:v>Нива</c:v>
                  </c:pt>
                  <c:pt idx="70">
                    <c:v>Нива</c:v>
                  </c:pt>
                  <c:pt idx="71">
                    <c:v>Нива</c:v>
                  </c:pt>
                  <c:pt idx="72">
                    <c:v>Нива</c:v>
                  </c:pt>
                  <c:pt idx="73">
                    <c:v>Нива</c:v>
                  </c:pt>
                  <c:pt idx="74">
                    <c:v>Нива</c:v>
                  </c:pt>
                  <c:pt idx="75">
                    <c:v>Нива</c:v>
                  </c:pt>
                  <c:pt idx="76">
                    <c:v>Нива</c:v>
                  </c:pt>
                  <c:pt idx="77">
                    <c:v>Нива</c:v>
                  </c:pt>
                  <c:pt idx="78">
                    <c:v>Нива</c:v>
                  </c:pt>
                  <c:pt idx="79">
                    <c:v>Нива</c:v>
                  </c:pt>
                  <c:pt idx="80">
                    <c:v>Нива</c:v>
                  </c:pt>
                  <c:pt idx="81">
                    <c:v>Нива</c:v>
                  </c:pt>
                  <c:pt idx="82">
                    <c:v>Нива</c:v>
                  </c:pt>
                  <c:pt idx="83">
                    <c:v>Нива</c:v>
                  </c:pt>
                  <c:pt idx="84">
                    <c:v>Нива</c:v>
                  </c:pt>
                  <c:pt idx="85">
                    <c:v>Нива</c:v>
                  </c:pt>
                  <c:pt idx="86">
                    <c:v>Нива</c:v>
                  </c:pt>
                  <c:pt idx="87">
                    <c:v>Нива</c:v>
                  </c:pt>
                  <c:pt idx="88">
                    <c:v>Нива</c:v>
                  </c:pt>
                  <c:pt idx="89">
                    <c:v>Нива</c:v>
                  </c:pt>
                  <c:pt idx="90">
                    <c:v>Нива</c:v>
                  </c:pt>
                  <c:pt idx="91">
                    <c:v>Нива</c:v>
                  </c:pt>
                  <c:pt idx="92">
                    <c:v>Нива</c:v>
                  </c:pt>
                  <c:pt idx="93">
                    <c:v>Нива</c:v>
                  </c:pt>
                  <c:pt idx="94">
                    <c:v>Нива</c:v>
                  </c:pt>
                  <c:pt idx="95">
                    <c:v>Нива</c:v>
                  </c:pt>
                  <c:pt idx="96">
                    <c:v>Нива</c:v>
                  </c:pt>
                  <c:pt idx="97">
                    <c:v>Нива</c:v>
                  </c:pt>
                  <c:pt idx="98">
                    <c:v>Нива</c:v>
                  </c:pt>
                  <c:pt idx="99">
                    <c:v>Нива</c:v>
                  </c:pt>
                  <c:pt idx="100">
                    <c:v>Нива</c:v>
                  </c:pt>
                  <c:pt idx="101">
                    <c:v>Нива</c:v>
                  </c:pt>
                  <c:pt idx="102">
                    <c:v>Нива</c:v>
                  </c:pt>
                  <c:pt idx="103">
                    <c:v>Нива</c:v>
                  </c:pt>
                  <c:pt idx="104">
                    <c:v>Нива</c:v>
                  </c:pt>
                  <c:pt idx="105">
                    <c:v>Нива</c:v>
                  </c:pt>
                  <c:pt idx="106">
                    <c:v>Нива</c:v>
                  </c:pt>
                  <c:pt idx="107">
                    <c:v>Нива</c:v>
                  </c:pt>
                  <c:pt idx="108">
                    <c:v>Нива</c:v>
                  </c:pt>
                  <c:pt idx="109">
                    <c:v>Нива</c:v>
                  </c:pt>
                  <c:pt idx="110">
                    <c:v>Нива</c:v>
                  </c:pt>
                  <c:pt idx="111">
                    <c:v>Нива</c:v>
                  </c:pt>
                  <c:pt idx="112">
                    <c:v>Нива</c:v>
                  </c:pt>
                  <c:pt idx="113">
                    <c:v>Нива</c:v>
                  </c:pt>
                  <c:pt idx="114">
                    <c:v>Нива</c:v>
                  </c:pt>
                  <c:pt idx="115">
                    <c:v>Нива</c:v>
                  </c:pt>
                  <c:pt idx="116">
                    <c:v>Нива</c:v>
                  </c:pt>
                  <c:pt idx="117">
                    <c:v>Нива</c:v>
                  </c:pt>
                  <c:pt idx="118">
                    <c:v>Нива</c:v>
                  </c:pt>
                  <c:pt idx="119">
                    <c:v>Нива</c:v>
                  </c:pt>
                  <c:pt idx="120">
                    <c:v>Нива</c:v>
                  </c:pt>
                  <c:pt idx="121">
                    <c:v>Нива</c:v>
                  </c:pt>
                  <c:pt idx="122">
                    <c:v>Нива</c:v>
                  </c:pt>
                  <c:pt idx="123">
                    <c:v>Нива</c:v>
                  </c:pt>
                  <c:pt idx="124">
                    <c:v>Нива</c:v>
                  </c:pt>
                  <c:pt idx="125">
                    <c:v>Нива</c:v>
                  </c:pt>
                  <c:pt idx="126">
                    <c:v>Нива</c:v>
                  </c:pt>
                  <c:pt idx="127">
                    <c:v>Нива</c:v>
                  </c:pt>
                  <c:pt idx="128">
                    <c:v>Нива</c:v>
                  </c:pt>
                  <c:pt idx="129">
                    <c:v>Нива</c:v>
                  </c:pt>
                  <c:pt idx="130">
                    <c:v>Нива</c:v>
                  </c:pt>
                  <c:pt idx="131">
                    <c:v>Нива</c:v>
                  </c:pt>
                  <c:pt idx="132">
                    <c:v>Нива</c:v>
                  </c:pt>
                  <c:pt idx="133">
                    <c:v>Нива</c:v>
                  </c:pt>
                  <c:pt idx="134">
                    <c:v>Нива</c:v>
                  </c:pt>
                  <c:pt idx="135">
                    <c:v>Нива</c:v>
                  </c:pt>
                  <c:pt idx="136">
                    <c:v>Нива</c:v>
                  </c:pt>
                  <c:pt idx="137">
                    <c:v>Нива</c:v>
                  </c:pt>
                  <c:pt idx="138">
                    <c:v>Нива</c:v>
                  </c:pt>
                  <c:pt idx="139">
                    <c:v>Нива</c:v>
                  </c:pt>
                  <c:pt idx="140">
                    <c:v>Нива</c:v>
                  </c:pt>
                  <c:pt idx="141">
                    <c:v>Нива</c:v>
                  </c:pt>
                  <c:pt idx="142">
                    <c:v>Нива</c:v>
                  </c:pt>
                  <c:pt idx="143">
                    <c:v>Нива</c:v>
                  </c:pt>
                  <c:pt idx="144">
                    <c:v>Нива</c:v>
                  </c:pt>
                  <c:pt idx="145">
                    <c:v>Нива</c:v>
                  </c:pt>
                  <c:pt idx="146">
                    <c:v>Нива</c:v>
                  </c:pt>
                  <c:pt idx="147">
                    <c:v>Нива</c:v>
                  </c:pt>
                  <c:pt idx="148">
                    <c:v>Нива</c:v>
                  </c:pt>
                  <c:pt idx="149">
                    <c:v>Нива</c:v>
                  </c:pt>
                  <c:pt idx="150">
                    <c:v>Нива</c:v>
                  </c:pt>
                  <c:pt idx="151">
                    <c:v>Нива</c:v>
                  </c:pt>
                  <c:pt idx="152">
                    <c:v>Нива</c:v>
                  </c:pt>
                  <c:pt idx="153">
                    <c:v>Нива</c:v>
                  </c:pt>
                  <c:pt idx="154">
                    <c:v>Нива</c:v>
                  </c:pt>
                  <c:pt idx="155">
                    <c:v>Нива</c:v>
                  </c:pt>
                  <c:pt idx="156">
                    <c:v>Нива</c:v>
                  </c:pt>
                  <c:pt idx="157">
                    <c:v>Нива</c:v>
                  </c:pt>
                  <c:pt idx="158">
                    <c:v>Нива</c:v>
                  </c:pt>
                  <c:pt idx="159">
                    <c:v>Нива</c:v>
                  </c:pt>
                  <c:pt idx="160">
                    <c:v>Нива</c:v>
                  </c:pt>
                  <c:pt idx="161">
                    <c:v>Нива</c:v>
                  </c:pt>
                  <c:pt idx="162">
                    <c:v>Нива</c:v>
                  </c:pt>
                  <c:pt idx="163">
                    <c:v>Нива</c:v>
                  </c:pt>
                  <c:pt idx="164">
                    <c:v>Нива</c:v>
                  </c:pt>
                  <c:pt idx="165">
                    <c:v>Нива</c:v>
                  </c:pt>
                  <c:pt idx="166">
                    <c:v>Пасище</c:v>
                  </c:pt>
                  <c:pt idx="167">
                    <c:v>Пасище</c:v>
                  </c:pt>
                  <c:pt idx="168">
                    <c:v>Пасище</c:v>
                  </c:pt>
                  <c:pt idx="169">
                    <c:v>Нива</c:v>
                  </c:pt>
                  <c:pt idx="170">
                    <c:v>Нива</c:v>
                  </c:pt>
                </c:lvl>
                <c:lvl>
                  <c:pt idx="0">
                    <c:v>Земеделска</c:v>
                  </c:pt>
                  <c:pt idx="1">
                    <c:v>Земеделска</c:v>
                  </c:pt>
                  <c:pt idx="2">
                    <c:v>Земеделска</c:v>
                  </c:pt>
                  <c:pt idx="3">
                    <c:v>Земеделска</c:v>
                  </c:pt>
                  <c:pt idx="4">
                    <c:v>Земеделска</c:v>
                  </c:pt>
                  <c:pt idx="5">
                    <c:v>Земеделска</c:v>
                  </c:pt>
                  <c:pt idx="6">
                    <c:v>Земеделска</c:v>
                  </c:pt>
                  <c:pt idx="7">
                    <c:v>Земеделска</c:v>
                  </c:pt>
                  <c:pt idx="8">
                    <c:v>Земеделска</c:v>
                  </c:pt>
                  <c:pt idx="9">
                    <c:v>Земеделска</c:v>
                  </c:pt>
                  <c:pt idx="10">
                    <c:v>Земеделска</c:v>
                  </c:pt>
                  <c:pt idx="11">
                    <c:v>Земеделска</c:v>
                  </c:pt>
                  <c:pt idx="12">
                    <c:v>Земеделска</c:v>
                  </c:pt>
                  <c:pt idx="13">
                    <c:v>Земеделска</c:v>
                  </c:pt>
                  <c:pt idx="14">
                    <c:v>Земеделска</c:v>
                  </c:pt>
                  <c:pt idx="15">
                    <c:v>Земеделска</c:v>
                  </c:pt>
                  <c:pt idx="16">
                    <c:v>Земеделска</c:v>
                  </c:pt>
                  <c:pt idx="17">
                    <c:v>Земеделска</c:v>
                  </c:pt>
                  <c:pt idx="18">
                    <c:v>Земеделска</c:v>
                  </c:pt>
                  <c:pt idx="19">
                    <c:v>Земеделска</c:v>
                  </c:pt>
                  <c:pt idx="20">
                    <c:v>Земеделска</c:v>
                  </c:pt>
                  <c:pt idx="21">
                    <c:v>Земеделска</c:v>
                  </c:pt>
                  <c:pt idx="22">
                    <c:v>Земеделска</c:v>
                  </c:pt>
                  <c:pt idx="23">
                    <c:v>Земеделска</c:v>
                  </c:pt>
                  <c:pt idx="24">
                    <c:v>Земеделска</c:v>
                  </c:pt>
                  <c:pt idx="25">
                    <c:v>Земеделска</c:v>
                  </c:pt>
                  <c:pt idx="26">
                    <c:v>Земеделска</c:v>
                  </c:pt>
                  <c:pt idx="27">
                    <c:v>Земеделска</c:v>
                  </c:pt>
                  <c:pt idx="28">
                    <c:v>Земеделска</c:v>
                  </c:pt>
                  <c:pt idx="29">
                    <c:v>Земеделска</c:v>
                  </c:pt>
                  <c:pt idx="30">
                    <c:v>Земеделска</c:v>
                  </c:pt>
                  <c:pt idx="31">
                    <c:v>Земеделска</c:v>
                  </c:pt>
                  <c:pt idx="32">
                    <c:v>Земеделска</c:v>
                  </c:pt>
                  <c:pt idx="33">
                    <c:v>Земеделска</c:v>
                  </c:pt>
                  <c:pt idx="34">
                    <c:v>Земеделска</c:v>
                  </c:pt>
                  <c:pt idx="35">
                    <c:v>Земеделска</c:v>
                  </c:pt>
                  <c:pt idx="36">
                    <c:v>Земеделска</c:v>
                  </c:pt>
                  <c:pt idx="37">
                    <c:v>Земеделска</c:v>
                  </c:pt>
                  <c:pt idx="38">
                    <c:v>Земеделска</c:v>
                  </c:pt>
                  <c:pt idx="39">
                    <c:v>Земеделска</c:v>
                  </c:pt>
                  <c:pt idx="40">
                    <c:v>Земеделска</c:v>
                  </c:pt>
                  <c:pt idx="41">
                    <c:v>Земеделска</c:v>
                  </c:pt>
                  <c:pt idx="42">
                    <c:v>Земеделска</c:v>
                  </c:pt>
                  <c:pt idx="43">
                    <c:v>Земеделска</c:v>
                  </c:pt>
                  <c:pt idx="44">
                    <c:v>Земеделска</c:v>
                  </c:pt>
                  <c:pt idx="45">
                    <c:v>Земеделска</c:v>
                  </c:pt>
                  <c:pt idx="46">
                    <c:v>Земеделска</c:v>
                  </c:pt>
                  <c:pt idx="47">
                    <c:v>Земеделска</c:v>
                  </c:pt>
                  <c:pt idx="48">
                    <c:v>Земеделска</c:v>
                  </c:pt>
                  <c:pt idx="49">
                    <c:v>Земеделска</c:v>
                  </c:pt>
                  <c:pt idx="50">
                    <c:v>Земеделска</c:v>
                  </c:pt>
                  <c:pt idx="51">
                    <c:v>Земеделска</c:v>
                  </c:pt>
                  <c:pt idx="52">
                    <c:v>Земеделска</c:v>
                  </c:pt>
                  <c:pt idx="53">
                    <c:v>Земеделска</c:v>
                  </c:pt>
                  <c:pt idx="54">
                    <c:v>Земеделска</c:v>
                  </c:pt>
                  <c:pt idx="55">
                    <c:v>Земеделска</c:v>
                  </c:pt>
                  <c:pt idx="56">
                    <c:v>Земеделска</c:v>
                  </c:pt>
                  <c:pt idx="57">
                    <c:v>Земеделска</c:v>
                  </c:pt>
                  <c:pt idx="58">
                    <c:v>Земеделска</c:v>
                  </c:pt>
                  <c:pt idx="59">
                    <c:v>Земеделска</c:v>
                  </c:pt>
                  <c:pt idx="60">
                    <c:v>Земеделска</c:v>
                  </c:pt>
                  <c:pt idx="61">
                    <c:v>Земеделска</c:v>
                  </c:pt>
                  <c:pt idx="62">
                    <c:v>Земеделска</c:v>
                  </c:pt>
                  <c:pt idx="63">
                    <c:v>Земеделска</c:v>
                  </c:pt>
                  <c:pt idx="64">
                    <c:v>Земеделска</c:v>
                  </c:pt>
                  <c:pt idx="65">
                    <c:v>Земеделска</c:v>
                  </c:pt>
                  <c:pt idx="66">
                    <c:v>Земеделска</c:v>
                  </c:pt>
                  <c:pt idx="67">
                    <c:v>Земеделска</c:v>
                  </c:pt>
                  <c:pt idx="68">
                    <c:v>Земеделска</c:v>
                  </c:pt>
                  <c:pt idx="69">
                    <c:v>Земеделска</c:v>
                  </c:pt>
                  <c:pt idx="70">
                    <c:v>Земеделска</c:v>
                  </c:pt>
                  <c:pt idx="71">
                    <c:v>Земеделска</c:v>
                  </c:pt>
                  <c:pt idx="72">
                    <c:v>Земеделска</c:v>
                  </c:pt>
                  <c:pt idx="73">
                    <c:v>Земеделска</c:v>
                  </c:pt>
                  <c:pt idx="74">
                    <c:v>Земеделска</c:v>
                  </c:pt>
                  <c:pt idx="75">
                    <c:v>Земеделска</c:v>
                  </c:pt>
                  <c:pt idx="76">
                    <c:v>Земеделска</c:v>
                  </c:pt>
                  <c:pt idx="77">
                    <c:v>Земеделска</c:v>
                  </c:pt>
                  <c:pt idx="78">
                    <c:v>Земеделска</c:v>
                  </c:pt>
                  <c:pt idx="79">
                    <c:v>Земеделска</c:v>
                  </c:pt>
                  <c:pt idx="80">
                    <c:v>Земеделска</c:v>
                  </c:pt>
                  <c:pt idx="81">
                    <c:v>Земеделска</c:v>
                  </c:pt>
                  <c:pt idx="82">
                    <c:v>Земеделска</c:v>
                  </c:pt>
                  <c:pt idx="83">
                    <c:v>Земеделска</c:v>
                  </c:pt>
                  <c:pt idx="84">
                    <c:v>Земеделска</c:v>
                  </c:pt>
                  <c:pt idx="85">
                    <c:v>Земеделска</c:v>
                  </c:pt>
                  <c:pt idx="86">
                    <c:v>Земеделска</c:v>
                  </c:pt>
                  <c:pt idx="87">
                    <c:v>Земеделска</c:v>
                  </c:pt>
                  <c:pt idx="88">
                    <c:v>Земеделска</c:v>
                  </c:pt>
                  <c:pt idx="89">
                    <c:v>Земеделска</c:v>
                  </c:pt>
                  <c:pt idx="90">
                    <c:v>Земеделска</c:v>
                  </c:pt>
                  <c:pt idx="91">
                    <c:v>Земеделска</c:v>
                  </c:pt>
                  <c:pt idx="92">
                    <c:v>Земеделска</c:v>
                  </c:pt>
                  <c:pt idx="93">
                    <c:v>Земеделска</c:v>
                  </c:pt>
                  <c:pt idx="94">
                    <c:v>Земеделска</c:v>
                  </c:pt>
                  <c:pt idx="95">
                    <c:v>Земеделска</c:v>
                  </c:pt>
                  <c:pt idx="96">
                    <c:v>Земеделска</c:v>
                  </c:pt>
                  <c:pt idx="97">
                    <c:v>Земеделска</c:v>
                  </c:pt>
                  <c:pt idx="98">
                    <c:v>Земеделска</c:v>
                  </c:pt>
                  <c:pt idx="99">
                    <c:v>Земеделска</c:v>
                  </c:pt>
                  <c:pt idx="100">
                    <c:v>Земеделска</c:v>
                  </c:pt>
                  <c:pt idx="101">
                    <c:v>Земеделска</c:v>
                  </c:pt>
                  <c:pt idx="102">
                    <c:v>Земеделска</c:v>
                  </c:pt>
                  <c:pt idx="103">
                    <c:v>Земеделска</c:v>
                  </c:pt>
                  <c:pt idx="104">
                    <c:v>Земеделска</c:v>
                  </c:pt>
                  <c:pt idx="105">
                    <c:v>Земеделска</c:v>
                  </c:pt>
                  <c:pt idx="106">
                    <c:v>Земеделска</c:v>
                  </c:pt>
                  <c:pt idx="107">
                    <c:v>Земеделска</c:v>
                  </c:pt>
                  <c:pt idx="108">
                    <c:v>Земеделска</c:v>
                  </c:pt>
                  <c:pt idx="109">
                    <c:v>Земеделска</c:v>
                  </c:pt>
                  <c:pt idx="110">
                    <c:v>Земеделска</c:v>
                  </c:pt>
                  <c:pt idx="111">
                    <c:v>Земеделска</c:v>
                  </c:pt>
                  <c:pt idx="112">
                    <c:v>Земеделска</c:v>
                  </c:pt>
                  <c:pt idx="113">
                    <c:v>Земеделска</c:v>
                  </c:pt>
                  <c:pt idx="114">
                    <c:v>Земеделска</c:v>
                  </c:pt>
                  <c:pt idx="115">
                    <c:v>Земеделска</c:v>
                  </c:pt>
                  <c:pt idx="116">
                    <c:v>Земеделска</c:v>
                  </c:pt>
                  <c:pt idx="117">
                    <c:v>Земеделска</c:v>
                  </c:pt>
                  <c:pt idx="118">
                    <c:v>Земеделска</c:v>
                  </c:pt>
                  <c:pt idx="119">
                    <c:v>Земеделска</c:v>
                  </c:pt>
                  <c:pt idx="120">
                    <c:v>Земеделска</c:v>
                  </c:pt>
                  <c:pt idx="121">
                    <c:v>Земеделска</c:v>
                  </c:pt>
                  <c:pt idx="122">
                    <c:v>Земеделска</c:v>
                  </c:pt>
                  <c:pt idx="123">
                    <c:v>Земеделска</c:v>
                  </c:pt>
                  <c:pt idx="124">
                    <c:v>Земеделска</c:v>
                  </c:pt>
                  <c:pt idx="125">
                    <c:v>Земеделска</c:v>
                  </c:pt>
                  <c:pt idx="126">
                    <c:v>Земеделска</c:v>
                  </c:pt>
                  <c:pt idx="127">
                    <c:v>Земеделска</c:v>
                  </c:pt>
                  <c:pt idx="128">
                    <c:v>Земеделска</c:v>
                  </c:pt>
                  <c:pt idx="129">
                    <c:v>Земеделска</c:v>
                  </c:pt>
                  <c:pt idx="130">
                    <c:v>Земеделска</c:v>
                  </c:pt>
                  <c:pt idx="131">
                    <c:v>Земеделска</c:v>
                  </c:pt>
                  <c:pt idx="132">
                    <c:v>Земеделска</c:v>
                  </c:pt>
                  <c:pt idx="133">
                    <c:v>Земеделска</c:v>
                  </c:pt>
                  <c:pt idx="134">
                    <c:v>Земеделска</c:v>
                  </c:pt>
                  <c:pt idx="135">
                    <c:v>Земеделска</c:v>
                  </c:pt>
                  <c:pt idx="136">
                    <c:v>Земеделска</c:v>
                  </c:pt>
                  <c:pt idx="137">
                    <c:v>Земеделска</c:v>
                  </c:pt>
                  <c:pt idx="138">
                    <c:v>Земеделска</c:v>
                  </c:pt>
                  <c:pt idx="139">
                    <c:v>Земеделска</c:v>
                  </c:pt>
                  <c:pt idx="140">
                    <c:v>Земеделска</c:v>
                  </c:pt>
                  <c:pt idx="141">
                    <c:v>Земеделска</c:v>
                  </c:pt>
                  <c:pt idx="142">
                    <c:v>Земеделска</c:v>
                  </c:pt>
                  <c:pt idx="143">
                    <c:v>Земеделска</c:v>
                  </c:pt>
                  <c:pt idx="144">
                    <c:v>Земеделска</c:v>
                  </c:pt>
                  <c:pt idx="145">
                    <c:v>Земеделска</c:v>
                  </c:pt>
                  <c:pt idx="146">
                    <c:v>Земеделска</c:v>
                  </c:pt>
                  <c:pt idx="147">
                    <c:v>Земеделска</c:v>
                  </c:pt>
                  <c:pt idx="148">
                    <c:v>Земеделска</c:v>
                  </c:pt>
                  <c:pt idx="149">
                    <c:v>Земеделска</c:v>
                  </c:pt>
                  <c:pt idx="150">
                    <c:v>Земеделска</c:v>
                  </c:pt>
                  <c:pt idx="151">
                    <c:v>Земеделска</c:v>
                  </c:pt>
                  <c:pt idx="152">
                    <c:v>Земеделска</c:v>
                  </c:pt>
                  <c:pt idx="153">
                    <c:v>Земеделска</c:v>
                  </c:pt>
                  <c:pt idx="154">
                    <c:v>Земеделска</c:v>
                  </c:pt>
                  <c:pt idx="155">
                    <c:v>Земеделска</c:v>
                  </c:pt>
                  <c:pt idx="156">
                    <c:v>Земеделска</c:v>
                  </c:pt>
                  <c:pt idx="157">
                    <c:v>Земеделска</c:v>
                  </c:pt>
                  <c:pt idx="158">
                    <c:v>Земеделска</c:v>
                  </c:pt>
                  <c:pt idx="159">
                    <c:v>Земеделска</c:v>
                  </c:pt>
                  <c:pt idx="160">
                    <c:v>Земеделска</c:v>
                  </c:pt>
                  <c:pt idx="161">
                    <c:v>Земеделска</c:v>
                  </c:pt>
                  <c:pt idx="162">
                    <c:v>Земеделска</c:v>
                  </c:pt>
                  <c:pt idx="163">
                    <c:v>Земеделска</c:v>
                  </c:pt>
                  <c:pt idx="164">
                    <c:v>Земеделска</c:v>
                  </c:pt>
                  <c:pt idx="165">
                    <c:v>Земеделска</c:v>
                  </c:pt>
                  <c:pt idx="166">
                    <c:v>Земеделска</c:v>
                  </c:pt>
                  <c:pt idx="167">
                    <c:v>Земеделска</c:v>
                  </c:pt>
                  <c:pt idx="168">
                    <c:v>Земеделска</c:v>
                  </c:pt>
                  <c:pt idx="169">
                    <c:v>Земеделска</c:v>
                  </c:pt>
                  <c:pt idx="170">
                    <c:v>Земеделска</c:v>
                  </c:pt>
                </c:lvl>
                <c:lvl>
                  <c:pt idx="0">
                    <c:v>24298.501.4</c:v>
                  </c:pt>
                  <c:pt idx="1">
                    <c:v>24298.501.52</c:v>
                  </c:pt>
                  <c:pt idx="2">
                    <c:v>24298.501.53</c:v>
                  </c:pt>
                  <c:pt idx="3">
                    <c:v>24298.504.3</c:v>
                  </c:pt>
                  <c:pt idx="4">
                    <c:v>24298.504.4</c:v>
                  </c:pt>
                  <c:pt idx="5">
                    <c:v>24298.504.5</c:v>
                  </c:pt>
                  <c:pt idx="6">
                    <c:v>24298.505.4</c:v>
                  </c:pt>
                  <c:pt idx="7">
                    <c:v>24298.505.5</c:v>
                  </c:pt>
                  <c:pt idx="8">
                    <c:v>24298.505.5</c:v>
                  </c:pt>
                  <c:pt idx="9">
                    <c:v>24298.505.6</c:v>
                  </c:pt>
                  <c:pt idx="10">
                    <c:v>24298.505.7</c:v>
                  </c:pt>
                  <c:pt idx="11">
                    <c:v>24298.505.8</c:v>
                  </c:pt>
                  <c:pt idx="12">
                    <c:v>24298.505.9</c:v>
                  </c:pt>
                  <c:pt idx="13">
                    <c:v>24298.505.10</c:v>
                  </c:pt>
                  <c:pt idx="14">
                    <c:v>24298.505.11</c:v>
                  </c:pt>
                  <c:pt idx="15">
                    <c:v>24298.505.12</c:v>
                  </c:pt>
                  <c:pt idx="16">
                    <c:v>24298.505.19</c:v>
                  </c:pt>
                  <c:pt idx="17">
                    <c:v>24298.505.20</c:v>
                  </c:pt>
                  <c:pt idx="18">
                    <c:v>24298.505.21</c:v>
                  </c:pt>
                  <c:pt idx="19">
                    <c:v>24298.505.22</c:v>
                  </c:pt>
                  <c:pt idx="20">
                    <c:v>24298.505.23</c:v>
                  </c:pt>
                  <c:pt idx="21">
                    <c:v>24298.505.24</c:v>
                  </c:pt>
                  <c:pt idx="22">
                    <c:v>24298.505.25</c:v>
                  </c:pt>
                  <c:pt idx="23">
                    <c:v>24298.505.26</c:v>
                  </c:pt>
                  <c:pt idx="24">
                    <c:v>24298.505.27</c:v>
                  </c:pt>
                  <c:pt idx="25">
                    <c:v>24298.505.32</c:v>
                  </c:pt>
                  <c:pt idx="26">
                    <c:v>24298.505.34</c:v>
                  </c:pt>
                  <c:pt idx="27">
                    <c:v>24298.505.35</c:v>
                  </c:pt>
                  <c:pt idx="28">
                    <c:v>24298.505.35</c:v>
                  </c:pt>
                  <c:pt idx="29">
                    <c:v>24298.507.1</c:v>
                  </c:pt>
                  <c:pt idx="30">
                    <c:v>24298.507.1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24298.508.11</c:v>
                  </c:pt>
                  <c:pt idx="34">
                    <c:v>24298.508.12</c:v>
                  </c:pt>
                  <c:pt idx="35">
                    <c:v>24298.508.13</c:v>
                  </c:pt>
                  <c:pt idx="36">
                    <c:v>24298.508.14</c:v>
                  </c:pt>
                  <c:pt idx="37">
                    <c:v>24298.508.16</c:v>
                  </c:pt>
                  <c:pt idx="38">
                    <c:v>24298.508.18</c:v>
                  </c:pt>
                  <c:pt idx="39">
                    <c:v>24298.508.18</c:v>
                  </c:pt>
                  <c:pt idx="40">
                    <c:v>24298.508.19</c:v>
                  </c:pt>
                  <c:pt idx="41">
                    <c:v>24298.508.24</c:v>
                  </c:pt>
                  <c:pt idx="42">
                    <c:v>24298.508.25</c:v>
                  </c:pt>
                  <c:pt idx="43">
                    <c:v>24298.508.25</c:v>
                  </c:pt>
                  <c:pt idx="44">
                    <c:v>24298.508.26</c:v>
                  </c:pt>
                  <c:pt idx="45">
                    <c:v>24298.508.27</c:v>
                  </c:pt>
                  <c:pt idx="46">
                    <c:v>24298.508.28</c:v>
                  </c:pt>
                  <c:pt idx="47">
                    <c:v>24298.508.29</c:v>
                  </c:pt>
                  <c:pt idx="48">
                    <c:v>24298.508.30</c:v>
                  </c:pt>
                  <c:pt idx="49">
                    <c:v>24298.508.30</c:v>
                  </c:pt>
                  <c:pt idx="50">
                    <c:v>24298.508.31</c:v>
                  </c:pt>
                  <c:pt idx="51">
                    <c:v>24298.508.31</c:v>
                  </c:pt>
                  <c:pt idx="52">
                    <c:v>24298.508.34</c:v>
                  </c:pt>
                  <c:pt idx="53">
                    <c:v>24298.508.34</c:v>
                  </c:pt>
                  <c:pt idx="54">
                    <c:v>24298.508.34</c:v>
                  </c:pt>
                  <c:pt idx="55">
                    <c:v>24298.508.36</c:v>
                  </c:pt>
                  <c:pt idx="56">
                    <c:v>24298.508.37</c:v>
                  </c:pt>
                  <c:pt idx="57">
                    <c:v>24298.508.37</c:v>
                  </c:pt>
                  <c:pt idx="58">
                    <c:v>24298.508.38</c:v>
                  </c:pt>
                  <c:pt idx="59">
                    <c:v>24298.508.38</c:v>
                  </c:pt>
                  <c:pt idx="60">
                    <c:v>24298.508.38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24298.508.44</c:v>
                  </c:pt>
                  <c:pt idx="64">
                    <c:v>24298.508.45</c:v>
                  </c:pt>
                  <c:pt idx="65">
                    <c:v>24298.508.46</c:v>
                  </c:pt>
                  <c:pt idx="66">
                    <c:v>24298.508.47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24298.508.50</c:v>
                  </c:pt>
                  <c:pt idx="70">
                    <c:v>24298.508.51</c:v>
                  </c:pt>
                  <c:pt idx="71">
                    <c:v>24298.508.56</c:v>
                  </c:pt>
                  <c:pt idx="72">
                    <c:v>24298.508.59</c:v>
                  </c:pt>
                  <c:pt idx="73">
                    <c:v>24298.515.1</c:v>
                  </c:pt>
                  <c:pt idx="74">
                    <c:v>24298.515.2</c:v>
                  </c:pt>
                  <c:pt idx="75">
                    <c:v>24298.515.3</c:v>
                  </c:pt>
                  <c:pt idx="76">
                    <c:v>24298.515.4</c:v>
                  </c:pt>
                  <c:pt idx="77">
                    <c:v>24298.515.5</c:v>
                  </c:pt>
                  <c:pt idx="78">
                    <c:v>24298.516.2</c:v>
                  </c:pt>
                  <c:pt idx="79">
                    <c:v>24298.516.3</c:v>
                  </c:pt>
                  <c:pt idx="80">
                    <c:v>24298.516.4</c:v>
                  </c:pt>
                  <c:pt idx="81">
                    <c:v>24298.516.5</c:v>
                  </c:pt>
                  <c:pt idx="82">
                    <c:v>24298.516.6</c:v>
                  </c:pt>
                  <c:pt idx="83">
                    <c:v>24298.516.8</c:v>
                  </c:pt>
                  <c:pt idx="84">
                    <c:v>24298.516.9</c:v>
                  </c:pt>
                  <c:pt idx="85">
                    <c:v>24298.516.10</c:v>
                  </c:pt>
                  <c:pt idx="86">
                    <c:v>24298.516.11</c:v>
                  </c:pt>
                  <c:pt idx="87">
                    <c:v>24298.516.12</c:v>
                  </c:pt>
                  <c:pt idx="88">
                    <c:v>24298.516.13</c:v>
                  </c:pt>
                  <c:pt idx="89">
                    <c:v>24298.516.27</c:v>
                  </c:pt>
                  <c:pt idx="90">
                    <c:v>24298.535.41</c:v>
                  </c:pt>
                  <c:pt idx="91">
                    <c:v>24298.535.42</c:v>
                  </c:pt>
                  <c:pt idx="92">
                    <c:v>24298.535.43</c:v>
                  </c:pt>
                  <c:pt idx="93">
                    <c:v>24298.535.44</c:v>
                  </c:pt>
                  <c:pt idx="94">
                    <c:v>24298.536.5</c:v>
                  </c:pt>
                  <c:pt idx="95">
                    <c:v>24298.536.6</c:v>
                  </c:pt>
                  <c:pt idx="96">
                    <c:v>24298.536.8</c:v>
                  </c:pt>
                  <c:pt idx="97">
                    <c:v>24298.536.9</c:v>
                  </c:pt>
                  <c:pt idx="98">
                    <c:v>24298.536.22</c:v>
                  </c:pt>
                  <c:pt idx="99">
                    <c:v>24298.537.2</c:v>
                  </c:pt>
                  <c:pt idx="100">
                    <c:v>24298.537.3</c:v>
                  </c:pt>
                  <c:pt idx="101">
                    <c:v>24298.537.15</c:v>
                  </c:pt>
                  <c:pt idx="102">
                    <c:v>24298.537.17</c:v>
                  </c:pt>
                  <c:pt idx="103">
                    <c:v>24298.537.19</c:v>
                  </c:pt>
                  <c:pt idx="104">
                    <c:v>24298.537.20</c:v>
                  </c:pt>
                  <c:pt idx="105">
                    <c:v>24298.537.21</c:v>
                  </c:pt>
                  <c:pt idx="106">
                    <c:v>24298.537.25</c:v>
                  </c:pt>
                  <c:pt idx="107">
                    <c:v>24298.537.26</c:v>
                  </c:pt>
                  <c:pt idx="108">
                    <c:v>24298.541.3</c:v>
                  </c:pt>
                  <c:pt idx="109">
                    <c:v>24298.541.4</c:v>
                  </c:pt>
                  <c:pt idx="110">
                    <c:v>24298.541.5</c:v>
                  </c:pt>
                  <c:pt idx="111">
                    <c:v>24298.541.6</c:v>
                  </c:pt>
                  <c:pt idx="112">
                    <c:v>24298.541.7</c:v>
                  </c:pt>
                  <c:pt idx="113">
                    <c:v>24298.541.8</c:v>
                  </c:pt>
                  <c:pt idx="114">
                    <c:v>24298.541.9</c:v>
                  </c:pt>
                  <c:pt idx="115">
                    <c:v>24298.541.10</c:v>
                  </c:pt>
                  <c:pt idx="116">
                    <c:v>24298.541.11</c:v>
                  </c:pt>
                  <c:pt idx="117">
                    <c:v>24298.541.12</c:v>
                  </c:pt>
                  <c:pt idx="118">
                    <c:v>24298.541.13</c:v>
                  </c:pt>
                  <c:pt idx="119">
                    <c:v>24298.541.14</c:v>
                  </c:pt>
                  <c:pt idx="120">
                    <c:v>24298.541.15</c:v>
                  </c:pt>
                  <c:pt idx="121">
                    <c:v>24298.541.16</c:v>
                  </c:pt>
                  <c:pt idx="122">
                    <c:v>24298.541.18</c:v>
                  </c:pt>
                  <c:pt idx="123">
                    <c:v>24298.541.19</c:v>
                  </c:pt>
                  <c:pt idx="124">
                    <c:v>24298.541.20</c:v>
                  </c:pt>
                  <c:pt idx="125">
                    <c:v>24298.541.21</c:v>
                  </c:pt>
                  <c:pt idx="126">
                    <c:v>24298.541.22</c:v>
                  </c:pt>
                  <c:pt idx="127">
                    <c:v>24298.541.23</c:v>
                  </c:pt>
                  <c:pt idx="128">
                    <c:v>24298.545.1</c:v>
                  </c:pt>
                  <c:pt idx="129">
                    <c:v>24298.545.2</c:v>
                  </c:pt>
                  <c:pt idx="130">
                    <c:v>24298.545.3</c:v>
                  </c:pt>
                  <c:pt idx="131">
                    <c:v>24298.545.4</c:v>
                  </c:pt>
                  <c:pt idx="132">
                    <c:v>24298.545.9</c:v>
                  </c:pt>
                  <c:pt idx="133">
                    <c:v>24298.545.10</c:v>
                  </c:pt>
                  <c:pt idx="134">
                    <c:v>24298.545.16</c:v>
                  </c:pt>
                  <c:pt idx="135">
                    <c:v>24298.545.17</c:v>
                  </c:pt>
                  <c:pt idx="136">
                    <c:v>24298.545.18</c:v>
                  </c:pt>
                  <c:pt idx="137">
                    <c:v>24298.545.19</c:v>
                  </c:pt>
                  <c:pt idx="138">
                    <c:v>24298.545.20</c:v>
                  </c:pt>
                  <c:pt idx="139">
                    <c:v>24298.545.21</c:v>
                  </c:pt>
                  <c:pt idx="140">
                    <c:v>24298.545.22</c:v>
                  </c:pt>
                  <c:pt idx="141">
                    <c:v>24298.545.23</c:v>
                  </c:pt>
                  <c:pt idx="142">
                    <c:v>24298.545.24</c:v>
                  </c:pt>
                  <c:pt idx="143">
                    <c:v>24298.545.25</c:v>
                  </c:pt>
                  <c:pt idx="144">
                    <c:v>24298.545.26</c:v>
                  </c:pt>
                  <c:pt idx="145">
                    <c:v>24298.545.27</c:v>
                  </c:pt>
                  <c:pt idx="146">
                    <c:v>24298.545.28</c:v>
                  </c:pt>
                  <c:pt idx="147">
                    <c:v>24298.545.29</c:v>
                  </c:pt>
                  <c:pt idx="148">
                    <c:v>24298.545.30</c:v>
                  </c:pt>
                  <c:pt idx="149">
                    <c:v>24298.545.31</c:v>
                  </c:pt>
                  <c:pt idx="150">
                    <c:v>24298.545.32</c:v>
                  </c:pt>
                  <c:pt idx="151">
                    <c:v>24298.545.34</c:v>
                  </c:pt>
                  <c:pt idx="152">
                    <c:v>24298.545.35</c:v>
                  </c:pt>
                  <c:pt idx="153">
                    <c:v>24298.547.2</c:v>
                  </c:pt>
                  <c:pt idx="154">
                    <c:v>24298.547.3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24298.548.1</c:v>
                  </c:pt>
                  <c:pt idx="161">
                    <c:v>24298.548.2</c:v>
                  </c:pt>
                  <c:pt idx="162">
                    <c:v>24298.548.3</c:v>
                  </c:pt>
                  <c:pt idx="163">
                    <c:v>24298.548.4</c:v>
                  </c:pt>
                  <c:pt idx="164">
                    <c:v>24298.548.6</c:v>
                  </c:pt>
                  <c:pt idx="165">
                    <c:v>24298.548.8</c:v>
                  </c:pt>
                  <c:pt idx="166">
                    <c:v>24298.549.1</c:v>
                  </c:pt>
                  <c:pt idx="167">
                    <c:v>24298.552.2</c:v>
                  </c:pt>
                  <c:pt idx="168">
                    <c:v>24298.552.6</c:v>
                  </c:pt>
                  <c:pt idx="169">
                    <c:v>24298.553.8</c:v>
                  </c:pt>
                  <c:pt idx="170">
                    <c:v>24298.553.11</c:v>
                  </c:pt>
                </c:lvl>
                <c:lvl>
                  <c:pt idx="0">
                    <c:v>24298.501.69</c:v>
                  </c:pt>
                  <c:pt idx="1">
                    <c:v>24298.501.59</c:v>
                  </c:pt>
                  <c:pt idx="2">
                    <c:v>24298.501.62</c:v>
                  </c:pt>
                  <c:pt idx="3">
                    <c:v>24298.504.32</c:v>
                  </c:pt>
                  <c:pt idx="4">
                    <c:v>24298.504.34</c:v>
                  </c:pt>
                  <c:pt idx="5">
                    <c:v>24298.504.37</c:v>
                  </c:pt>
                  <c:pt idx="6">
                    <c:v>24298.505.137</c:v>
                  </c:pt>
                  <c:pt idx="7">
                    <c:v>24298.505.133</c:v>
                  </c:pt>
                  <c:pt idx="8">
                    <c:v>24298.505.135</c:v>
                  </c:pt>
                  <c:pt idx="9">
                    <c:v>24298.505.160</c:v>
                  </c:pt>
                  <c:pt idx="10">
                    <c:v>24298.505.122</c:v>
                  </c:pt>
                  <c:pt idx="11">
                    <c:v>24298.505.141</c:v>
                  </c:pt>
                  <c:pt idx="12">
                    <c:v>24298.505.121</c:v>
                  </c:pt>
                  <c:pt idx="13">
                    <c:v>24298.505.118</c:v>
                  </c:pt>
                  <c:pt idx="14">
                    <c:v>24298.505.117</c:v>
                  </c:pt>
                  <c:pt idx="15">
                    <c:v>24298.505.115</c:v>
                  </c:pt>
                  <c:pt idx="16">
                    <c:v>24298.505.143</c:v>
                  </c:pt>
                  <c:pt idx="17">
                    <c:v>24298.505.145</c:v>
                  </c:pt>
                  <c:pt idx="18">
                    <c:v>24298.505.156</c:v>
                  </c:pt>
                  <c:pt idx="19">
                    <c:v>24298.505.147</c:v>
                  </c:pt>
                  <c:pt idx="20">
                    <c:v>24298.505.150</c:v>
                  </c:pt>
                  <c:pt idx="21">
                    <c:v>24298.505.153</c:v>
                  </c:pt>
                  <c:pt idx="22">
                    <c:v>24298.505.157</c:v>
                  </c:pt>
                  <c:pt idx="23">
                    <c:v>24298.505.166</c:v>
                  </c:pt>
                  <c:pt idx="24">
                    <c:v>24298.505.168</c:v>
                  </c:pt>
                  <c:pt idx="25">
                    <c:v>24298.505.139</c:v>
                  </c:pt>
                  <c:pt idx="26">
                    <c:v>24298.505.125</c:v>
                  </c:pt>
                  <c:pt idx="27">
                    <c:v>24298.505.129</c:v>
                  </c:pt>
                  <c:pt idx="28">
                    <c:v>24298.505.131</c:v>
                  </c:pt>
                  <c:pt idx="29">
                    <c:v>24298.507.155</c:v>
                  </c:pt>
                  <c:pt idx="30">
                    <c:v>24298.507.157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24298.508.268</c:v>
                  </c:pt>
                  <c:pt idx="34">
                    <c:v>24298.508.281</c:v>
                  </c:pt>
                  <c:pt idx="35">
                    <c:v>24298.508.13</c:v>
                  </c:pt>
                  <c:pt idx="36">
                    <c:v>24298.508.316</c:v>
                  </c:pt>
                  <c:pt idx="37">
                    <c:v>24298.508.270</c:v>
                  </c:pt>
                  <c:pt idx="38">
                    <c:v>24298.508.272</c:v>
                  </c:pt>
                  <c:pt idx="39">
                    <c:v>24298.508.273</c:v>
                  </c:pt>
                  <c:pt idx="40">
                    <c:v>24298.508.274</c:v>
                  </c:pt>
                  <c:pt idx="41">
                    <c:v>24298.508.24</c:v>
                  </c:pt>
                  <c:pt idx="42">
                    <c:v>24298.508.324</c:v>
                  </c:pt>
                  <c:pt idx="43">
                    <c:v>24298.508.323</c:v>
                  </c:pt>
                  <c:pt idx="44">
                    <c:v>24298.508.321</c:v>
                  </c:pt>
                  <c:pt idx="45">
                    <c:v>24298.508.320</c:v>
                  </c:pt>
                  <c:pt idx="46">
                    <c:v>24298.508.318</c:v>
                  </c:pt>
                  <c:pt idx="47">
                    <c:v>24298.508.276</c:v>
                  </c:pt>
                  <c:pt idx="48">
                    <c:v>24298.508.313</c:v>
                  </c:pt>
                  <c:pt idx="49">
                    <c:v>24298.508.312</c:v>
                  </c:pt>
                  <c:pt idx="50">
                    <c:v>24298.508.310</c:v>
                  </c:pt>
                  <c:pt idx="51">
                    <c:v>24298.508.311</c:v>
                  </c:pt>
                  <c:pt idx="52">
                    <c:v>24298.508.327</c:v>
                  </c:pt>
                  <c:pt idx="53">
                    <c:v>24298.508.325</c:v>
                  </c:pt>
                  <c:pt idx="54">
                    <c:v>24298.508.326</c:v>
                  </c:pt>
                  <c:pt idx="55">
                    <c:v>24298.508.334</c:v>
                  </c:pt>
                  <c:pt idx="56">
                    <c:v>24298.508.305</c:v>
                  </c:pt>
                  <c:pt idx="57">
                    <c:v>24298.508.307</c:v>
                  </c:pt>
                  <c:pt idx="58">
                    <c:v>24298.508.302</c:v>
                  </c:pt>
                  <c:pt idx="59">
                    <c:v>24298.508.303</c:v>
                  </c:pt>
                  <c:pt idx="60">
                    <c:v>24298.508.304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24298.508.296</c:v>
                  </c:pt>
                  <c:pt idx="64">
                    <c:v>24298.508.295</c:v>
                  </c:pt>
                  <c:pt idx="65">
                    <c:v>24298.508.292</c:v>
                  </c:pt>
                  <c:pt idx="66">
                    <c:v>24298.508.291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24298.508.287</c:v>
                  </c:pt>
                  <c:pt idx="70">
                    <c:v>24298.508.288</c:v>
                  </c:pt>
                  <c:pt idx="71">
                    <c:v>24298.508.279</c:v>
                  </c:pt>
                  <c:pt idx="72">
                    <c:v>24298.508.59</c:v>
                  </c:pt>
                  <c:pt idx="73">
                    <c:v>24298.515.43</c:v>
                  </c:pt>
                  <c:pt idx="74">
                    <c:v>24298.515.46</c:v>
                  </c:pt>
                  <c:pt idx="75">
                    <c:v>24298.515.47</c:v>
                  </c:pt>
                  <c:pt idx="76">
                    <c:v>24298.515.50</c:v>
                  </c:pt>
                  <c:pt idx="77">
                    <c:v>24298.515.54</c:v>
                  </c:pt>
                  <c:pt idx="78">
                    <c:v>24298.516.144</c:v>
                  </c:pt>
                  <c:pt idx="79">
                    <c:v>24298.516.148</c:v>
                  </c:pt>
                  <c:pt idx="80">
                    <c:v>24298.516.140</c:v>
                  </c:pt>
                  <c:pt idx="81">
                    <c:v>24298.516.137</c:v>
                  </c:pt>
                  <c:pt idx="82">
                    <c:v>24298.516.133</c:v>
                  </c:pt>
                  <c:pt idx="83">
                    <c:v>24298.516.127</c:v>
                  </c:pt>
                  <c:pt idx="84">
                    <c:v>24298.516.124</c:v>
                  </c:pt>
                  <c:pt idx="85">
                    <c:v>24298.516.121</c:v>
                  </c:pt>
                  <c:pt idx="86">
                    <c:v>24298.516.118</c:v>
                  </c:pt>
                  <c:pt idx="87">
                    <c:v>24298.516.116</c:v>
                  </c:pt>
                  <c:pt idx="88">
                    <c:v>24298.516.142</c:v>
                  </c:pt>
                  <c:pt idx="89">
                    <c:v>24298.516.135</c:v>
                  </c:pt>
                  <c:pt idx="90">
                    <c:v>24298.535.591</c:v>
                  </c:pt>
                  <c:pt idx="91">
                    <c:v>24298.535.594</c:v>
                  </c:pt>
                  <c:pt idx="92">
                    <c:v>24298.535.595</c:v>
                  </c:pt>
                  <c:pt idx="93">
                    <c:v>24298.535.598</c:v>
                  </c:pt>
                  <c:pt idx="94">
                    <c:v>24298.536.126</c:v>
                  </c:pt>
                  <c:pt idx="95">
                    <c:v>24298.536.127</c:v>
                  </c:pt>
                  <c:pt idx="96">
                    <c:v>24298.536.130</c:v>
                  </c:pt>
                  <c:pt idx="97">
                    <c:v>24298.536.132</c:v>
                  </c:pt>
                  <c:pt idx="98">
                    <c:v>24298.536.134</c:v>
                  </c:pt>
                  <c:pt idx="99">
                    <c:v>24298.537.82</c:v>
                  </c:pt>
                  <c:pt idx="100">
                    <c:v>24298.537.84</c:v>
                  </c:pt>
                  <c:pt idx="101">
                    <c:v>24298.537.86</c:v>
                  </c:pt>
                  <c:pt idx="102">
                    <c:v>24298.537.96</c:v>
                  </c:pt>
                  <c:pt idx="103">
                    <c:v>24298.537.87</c:v>
                  </c:pt>
                  <c:pt idx="104">
                    <c:v>24298.537.20</c:v>
                  </c:pt>
                  <c:pt idx="105">
                    <c:v>24298.537.90</c:v>
                  </c:pt>
                  <c:pt idx="106">
                    <c:v>24298.537.92</c:v>
                  </c:pt>
                  <c:pt idx="107">
                    <c:v>24298.537.93</c:v>
                  </c:pt>
                  <c:pt idx="108">
                    <c:v>24298.541.121</c:v>
                  </c:pt>
                  <c:pt idx="109">
                    <c:v>24298.541.123</c:v>
                  </c:pt>
                  <c:pt idx="110">
                    <c:v>24298.541.126</c:v>
                  </c:pt>
                  <c:pt idx="111">
                    <c:v>24298.541.127</c:v>
                  </c:pt>
                  <c:pt idx="112">
                    <c:v>24298.541.129</c:v>
                  </c:pt>
                  <c:pt idx="113">
                    <c:v>24298.541.131</c:v>
                  </c:pt>
                  <c:pt idx="114">
                    <c:v>24298.541.134</c:v>
                  </c:pt>
                  <c:pt idx="115">
                    <c:v>24298.541.137</c:v>
                  </c:pt>
                  <c:pt idx="116">
                    <c:v>24298.541.140</c:v>
                  </c:pt>
                  <c:pt idx="117">
                    <c:v>24298.541.143</c:v>
                  </c:pt>
                  <c:pt idx="118">
                    <c:v>24298.541.146</c:v>
                  </c:pt>
                  <c:pt idx="119">
                    <c:v>24298.541.149</c:v>
                  </c:pt>
                  <c:pt idx="120">
                    <c:v>24298.541.152</c:v>
                  </c:pt>
                  <c:pt idx="121">
                    <c:v>24298.541.155</c:v>
                  </c:pt>
                  <c:pt idx="122">
                    <c:v>24298.541.160</c:v>
                  </c:pt>
                  <c:pt idx="123">
                    <c:v>24298.541.161</c:v>
                  </c:pt>
                  <c:pt idx="124">
                    <c:v>24298.541.164</c:v>
                  </c:pt>
                  <c:pt idx="125">
                    <c:v>24298.541.166</c:v>
                  </c:pt>
                  <c:pt idx="126">
                    <c:v>24298.541.168</c:v>
                  </c:pt>
                  <c:pt idx="127">
                    <c:v>24298.541.172</c:v>
                  </c:pt>
                  <c:pt idx="128">
                    <c:v>24298.545.123</c:v>
                  </c:pt>
                  <c:pt idx="129">
                    <c:v>24298.545.130</c:v>
                  </c:pt>
                  <c:pt idx="130">
                    <c:v>24298.545.140</c:v>
                  </c:pt>
                  <c:pt idx="131">
                    <c:v>24298.545.147</c:v>
                  </c:pt>
                  <c:pt idx="132">
                    <c:v>24298.545.132</c:v>
                  </c:pt>
                  <c:pt idx="133">
                    <c:v>24298.545.159</c:v>
                  </c:pt>
                  <c:pt idx="134">
                    <c:v>24298.545.129</c:v>
                  </c:pt>
                  <c:pt idx="135">
                    <c:v>24298.545.136</c:v>
                  </c:pt>
                  <c:pt idx="136">
                    <c:v>24298.545.139</c:v>
                  </c:pt>
                  <c:pt idx="137">
                    <c:v>24298.545.142</c:v>
                  </c:pt>
                  <c:pt idx="138">
                    <c:v>24298.545.146</c:v>
                  </c:pt>
                  <c:pt idx="139">
                    <c:v>24298.545.149</c:v>
                  </c:pt>
                  <c:pt idx="140">
                    <c:v>24298.545.152</c:v>
                  </c:pt>
                  <c:pt idx="141">
                    <c:v>24298.545.154</c:v>
                  </c:pt>
                  <c:pt idx="142">
                    <c:v>24298.545.155</c:v>
                  </c:pt>
                  <c:pt idx="143">
                    <c:v>24298.545.158</c:v>
                  </c:pt>
                  <c:pt idx="144">
                    <c:v>24298.545.186</c:v>
                  </c:pt>
                  <c:pt idx="145">
                    <c:v>24298.545.189</c:v>
                  </c:pt>
                  <c:pt idx="146">
                    <c:v>24298.545.163</c:v>
                  </c:pt>
                  <c:pt idx="147">
                    <c:v>24298.545.166</c:v>
                  </c:pt>
                  <c:pt idx="148">
                    <c:v>24298.545.168</c:v>
                  </c:pt>
                  <c:pt idx="149">
                    <c:v>24298.545.169</c:v>
                  </c:pt>
                  <c:pt idx="150">
                    <c:v>24298.545.172</c:v>
                  </c:pt>
                  <c:pt idx="151">
                    <c:v>24298.545.134</c:v>
                  </c:pt>
                  <c:pt idx="152">
                    <c:v>24298.545.162</c:v>
                  </c:pt>
                  <c:pt idx="153">
                    <c:v>24298.547.103</c:v>
                  </c:pt>
                  <c:pt idx="154">
                    <c:v>24298.547.105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24298.548.44</c:v>
                  </c:pt>
                  <c:pt idx="161">
                    <c:v>24298.548.46</c:v>
                  </c:pt>
                  <c:pt idx="162">
                    <c:v>24298.548.48</c:v>
                  </c:pt>
                  <c:pt idx="163">
                    <c:v>24298.548.49</c:v>
                  </c:pt>
                  <c:pt idx="164">
                    <c:v>24298.548.54</c:v>
                  </c:pt>
                  <c:pt idx="165">
                    <c:v>24298.548.58</c:v>
                  </c:pt>
                  <c:pt idx="166">
                    <c:v>24298.549.32</c:v>
                  </c:pt>
                  <c:pt idx="167">
                    <c:v>24298.552.169</c:v>
                  </c:pt>
                  <c:pt idx="168">
                    <c:v>24298.552.171</c:v>
                  </c:pt>
                  <c:pt idx="169">
                    <c:v>24298.553.263</c:v>
                  </c:pt>
                  <c:pt idx="170">
                    <c:v>24298.553.261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Общо за Землище с. Дъбова махала, ЕКАТТЕ 24298, общ. Брусарци, обл. Монтана</c:v>
                  </c:pt>
                </c:lvl>
              </c:multiLvlStrCache>
            </c:multiLvlStrRef>
          </c:cat>
          <c:val>
            <c:numRef>
              <c:f>'ТАБЛ. ЗА РМС ОБЩ. БРУСАРЦИ'!$J$209:$J$380</c:f>
            </c:numRef>
          </c:val>
          <c:extLst>
            <c:ext xmlns:c16="http://schemas.microsoft.com/office/drawing/2014/chart" uri="{C3380CC4-5D6E-409C-BE32-E72D297353CC}">
              <c16:uniqueId val="{00000001-CC29-49E8-81AB-B703010CFA14}"/>
            </c:ext>
          </c:extLst>
        </c:ser>
        <c:ser>
          <c:idx val="2"/>
          <c:order val="2"/>
          <c:tx>
            <c:strRef>
              <c:f>'ТАБЛ. ЗА РМС ОБЩ. БРУСАРЦИ'!$K$207:$K$208</c:f>
              <c:strCache>
                <c:ptCount val="2"/>
                <c:pt idx="0">
                  <c:v>Oбща 
стойност на обезщетението /в евро/</c:v>
                </c:pt>
                <c:pt idx="1">
                  <c:v>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'ТАБЛ. ЗА РМС ОБЩ. БРУСАРЦИ'!$A$209:$H$380</c:f>
              <c:multiLvlStrCache>
                <c:ptCount val="172"/>
                <c:lvl>
                  <c:pt idx="0">
                    <c:v>НОРКА МЕТОДИЕВА ОБРАЗЦОВА</c:v>
                  </c:pt>
                  <c:pt idx="1">
                    <c:v>н-ци на СТОЯН ИВАНОВ ПАВЛОВ</c:v>
                  </c:pt>
                  <c:pt idx="2">
                    <c:v>н-ци на СЕВДЕЛИНА ПЕТКОВА ПАВЛОВА</c:v>
                  </c:pt>
                  <c:pt idx="3">
                    <c:v>ДИМИТЪР АНГЕЛОВ ВЕСЕЛИНОВ</c:v>
                  </c:pt>
                  <c:pt idx="4">
                    <c:v>"АГРО ИНВЕСТ ИНЖЕНЕРИНГ" АД</c:v>
                  </c:pt>
                  <c:pt idx="5">
                    <c:v>"СЕРЕС" ЕАД</c:v>
                  </c:pt>
                  <c:pt idx="6">
                    <c:v>РАЙНА НИКОЛОВА НЕНКОВА</c:v>
                  </c:pt>
                  <c:pt idx="7">
                    <c:v>"АГРО ИНВЕСТ ИНЖЕНЕРИНГ" АД</c:v>
                  </c:pt>
                  <c:pt idx="8">
                    <c:v>"АГРО ИНВЕСТ ИНЖЕНЕРИНГ" АД</c:v>
                  </c:pt>
                  <c:pt idx="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0">
                    <c:v>"С.И.Г." ООД</c:v>
                  </c:pt>
                  <c:pt idx="11">
                    <c:v>"СОРТОВИ СЕМЕНА - ВАРДИМ" АД</c:v>
                  </c:pt>
                  <c:pt idx="12">
                    <c:v>ЕТ "ТОШКО МЕТОДИЕВ"
н-ци на ЗДРАВКО НИКОЛОВ ПЕТКОВ</c:v>
                  </c:pt>
                  <c:pt idx="13">
                    <c:v>н-ци на КОСТАДИН ИЛИЕВ АНГЕЛОВ</c:v>
                  </c:pt>
                  <c:pt idx="14">
                    <c:v>н-ци на ЛОЗИНА ГЕОРГИЕВА ИВАНОВА
/ЛОЗИНА ИЛИЕВА ГЕОРГИЕВА/</c:v>
                  </c:pt>
                  <c:pt idx="15">
                    <c:v>"МЕК БАЛКАН" ЕООД</c:v>
                  </c:pt>
                  <c:pt idx="16">
                    <c:v>"ЛОТОС ИМОТИ" ЕООД</c:v>
                  </c:pt>
                  <c:pt idx="17">
                    <c:v>"АГРО ФИНАНС" АД</c:v>
                  </c:pt>
                  <c:pt idx="18">
                    <c:v>МИЛЕН АЛЕКСАНДРОВ БОРИСОВ
МОМЧИЛ АЛЕКСАНДРОВ БОРИСОВ</c:v>
                  </c:pt>
                  <c:pt idx="19">
                    <c:v>"СЕРЕС" ЕАД </c:v>
                  </c:pt>
                  <c:pt idx="20">
                    <c:v>н-ци на ЦВЕТАН /ЦВЕТКО/ ИВАНОВ ГЕОРГИЕВ</c:v>
                  </c:pt>
                  <c:pt idx="21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22">
                    <c:v>н-ци на ГЕОРГИ ЛУКОВ МАТЕЕВ /МАТЕВ/</c:v>
                  </c:pt>
                  <c:pt idx="23">
                    <c:v>н-ци на АНТОН ПАНАЙОТОВ ТОРНЕВ</c:v>
                  </c:pt>
                  <c:pt idx="24">
                    <c:v>н-ци на ЦВЕТАН /ЦВЕТКО/ ИВАНОВ ГЕОРГИЕВ</c:v>
                  </c:pt>
                  <c:pt idx="25">
                    <c:v>н-ци на ГАВРИЛКА ЦОЛОВА ТОНЕВА</c:v>
                  </c:pt>
                  <c:pt idx="26">
                    <c:v>"РОМФАРМ КОМПАНИ" ООД</c:v>
                  </c:pt>
                  <c:pt idx="27">
                    <c:v>н-ци на СЛАВКО МЛАДЕНОВ ВЕЛКОВ</c:v>
                  </c:pt>
                  <c:pt idx="28">
                    <c:v>н-ци на СЛАВКО МЛАДЕНОВ ВЕЛКОВ</c:v>
                  </c:pt>
                  <c:pt idx="29">
                    <c:v>н-ци на АНТОН ПАНАЙОТОВ ТОРНЕВ</c:v>
                  </c:pt>
                  <c:pt idx="30">
                    <c:v>н-ци на АНТОН ПАНАЙОТОВ ТОРНЕВ</c:v>
                  </c:pt>
                  <c:pt idx="31">
                    <c:v>"АГРО ИНВЕСТ ИНЖЕНЕРИНГ" АД</c:v>
                  </c:pt>
                  <c:pt idx="32">
                    <c:v>"СЕРЕС" ЕАД </c:v>
                  </c:pt>
                  <c:pt idx="33">
                    <c:v>н-ци на АЛЕКСИ ЕРМЕНКОВ ИЛИЕВ</c:v>
                  </c:pt>
                  <c:pt idx="34">
                    <c:v>н-ци на ИВАН ТРИФОНОВ КУНЧЕВ
ВАЛЕРИ ИВАНОВ ВИДОВ</c:v>
                  </c:pt>
                  <c:pt idx="3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36">
                    <c:v>н-ци на ГЕОРГИ ПАВЛОВ ГЕОРГИЕВ</c:v>
                  </c:pt>
                  <c:pt idx="37">
                    <c:v>н-ци на ИГНАТ ЗАХАРИЕВ ВЪРБАНОВ</c:v>
                  </c:pt>
                  <c:pt idx="38">
                    <c:v>ЕТ "ТОШКО МЕТОДИЕВ"</c:v>
                  </c:pt>
                  <c:pt idx="39">
                    <c:v>ЕТ "ТОШКО МЕТОДИЕВ"</c:v>
                  </c:pt>
                  <c:pt idx="40">
                    <c:v>"АГРИВО" ООД</c:v>
                  </c:pt>
                  <c:pt idx="41">
                    <c:v>н-ци на БОРИС КРЪСТЕВ МЛАДЕНОВ</c:v>
                  </c:pt>
                  <c:pt idx="42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3">
                    <c:v>н-ци на ЙОВО ГЕОРГИЕВ МАДЖАРОВ
ЕМИЛ ИВАНОВ ПЕТРОВ                                               СИЛВИЯ ПЕТРОВА ВЛАДИМИРОВА - ПЕТРОВА</c:v>
                  </c:pt>
                  <c:pt idx="44">
                    <c:v>ЕМИЛИЯ КИРИЛОВА ЙОРДАНОВА</c:v>
                  </c:pt>
                  <c:pt idx="45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6">
                    <c:v>ВЛАДИСЛАВ МИТКОВ ИВАНОВ</c:v>
                  </c:pt>
                  <c:pt idx="47">
                    <c:v>ЛИЛИЯ МИЛОТИНОВА МЛАДЕНОВА
ДОНКА МИЛОТИНОВА ЙОРДАНОВА</c:v>
                  </c:pt>
                  <c:pt idx="48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4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50">
                    <c:v>ЦВЕТАНКА ТОДОРОВА ОБРЕТЕНОВА - ЗАШЕВА </c:v>
                  </c:pt>
                  <c:pt idx="51">
                    <c:v>ЦВЕТАНКА ТОДОРОВА ОБРЕТЕНОВА - ЗАШЕВА </c:v>
                  </c:pt>
                  <c:pt idx="52">
                    <c:v>ВЛАДИСЛАВ МИТКОВ ИВАНОВ</c:v>
                  </c:pt>
                  <c:pt idx="53">
                    <c:v>ВЛАДИСЛАВ МИТКОВ ИВАНОВ</c:v>
                  </c:pt>
                  <c:pt idx="54">
                    <c:v>ВЛАДИСЛАВ МИТКОВ ИВАНОВ</c:v>
                  </c:pt>
                  <c:pt idx="55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56">
                    <c:v>ТОДОРКА ПЪРВАНОВА КРЪСТЕВА</c:v>
                  </c:pt>
                  <c:pt idx="57">
                    <c:v>ТОДОРКА ПЪРВАНОВА КРЪСТЕВА</c:v>
                  </c:pt>
                  <c:pt idx="58">
                    <c:v>КИРИЛ ИВАНОВ НИКОЛОВ                                                ПАВЛИНА ТОТЕВА НИКОЛОВА</c:v>
                  </c:pt>
                  <c:pt idx="59">
                    <c:v>КИРИЛ ИВАНОВ НИКОЛОВ                                                ПАВЛИНА ТОТЕВА НИКОЛОВА</c:v>
                  </c:pt>
                  <c:pt idx="60">
                    <c:v>КИРИЛ ИВАНОВ НИКОЛОВ                                                ПАВЛИНА ТОТЕВА НИКОЛОВА</c:v>
                  </c:pt>
                  <c:pt idx="61">
                    <c:v>"СОРТОВИ СЕМЕНА - ВАРДИМ" АД</c:v>
                  </c:pt>
                  <c:pt idx="62">
                    <c:v>н-ци на ГЕОРГИ ДИМИТРОВ КЪНЧЕВ</c:v>
                  </c:pt>
                  <c:pt idx="63">
                    <c:v>н-ци на ЙОЛО КИРОВ ГОЦОВ</c:v>
                  </c:pt>
                  <c:pt idx="64">
                    <c:v>"АГРИЛАНД" ЕАД</c:v>
                  </c:pt>
                  <c:pt idx="65">
                    <c:v>"СОРТОВИ СЕМЕНА - ВАРДИМ" АД</c:v>
                  </c:pt>
                  <c:pt idx="66">
                    <c:v>н-ци на СЛАВЧО ТОДОРОВ ГОРАНОВ</c:v>
                  </c:pt>
                  <c:pt idx="67">
                    <c:v>"СОРТОВИ СЕМЕНА - ВАРДИМ" АД</c:v>
                  </c:pt>
                  <c:pt idx="68">
                    <c:v>н-ци на МИЛКО МЛАДЕНОВ ВЕЛКОВ</c:v>
                  </c:pt>
                  <c:pt idx="69">
                    <c:v>н-ци на ЦВЕТАН /ЦВЕТКО/ ИВАНОВ ГЕОРГИЕВ</c:v>
                  </c:pt>
                  <c:pt idx="70">
                    <c:v>"АГРИВО" ООД</c:v>
                  </c:pt>
                  <c:pt idx="71">
                    <c:v>"АГРО ИНВЕСТ ИНЖЕНЕРИНГ" АД</c:v>
                  </c:pt>
                  <c:pt idx="72">
                    <c:v>МОМЧИЛ АЛЕКСАНДРОВ БОРИСОВ
МИЛЕН АЛЕКСАНДРОВ БОРИСОВ</c:v>
                  </c:pt>
                  <c:pt idx="73">
                    <c:v>н-ци на ЙОВО ГЕОРГИЕВ МАДЖАРОВ
ЕМИЛ ИВАНОВ ПЕТРОВ </c:v>
                  </c:pt>
                  <c:pt idx="74">
                    <c:v>н-ци на ЦЕНО МЛАДЕНОВ ЗДРАВКОВ</c:v>
                  </c:pt>
                  <c:pt idx="75">
                    <c:v>н-ци на БОРИС КРЪСТЕВ МЛАДЕНОВ</c:v>
                  </c:pt>
                  <c:pt idx="76">
                    <c:v>"ЗЛАТИЯ АГРО" ЕООД</c:v>
                  </c:pt>
                  <c:pt idx="77">
                    <c:v>н-ци на ПЕТЪР ЦОЛОВ ЕВТИМОВ</c:v>
                  </c:pt>
                  <c:pt idx="78">
                    <c:v>н-ци на ТРИФОН ПАВЛОВ ГЕОРГИЕВ</c:v>
                  </c:pt>
                  <c:pt idx="79">
                    <c:v>"АГРИЛАНД" ЕАД</c:v>
                  </c:pt>
                  <c:pt idx="80">
                    <c:v>"АГРОДУНАВ" ООД</c:v>
                  </c:pt>
                  <c:pt idx="81">
                    <c:v>н-ци на ЙОВО ГЕОРГИЕВ МАДЖАРОВ
"ОМЕГА АГРО ИНВЕСТ" ЕООД</c:v>
                  </c:pt>
                  <c:pt idx="82">
                    <c:v>н-ци на ЗОРКА ТОМОВА ПЪРВАНОВА
н-ци на ЙОРДАНКА АЛЕКСАНДРОВА ЦЕНОВА
н-ци на ЗАРКА АЛЕКСАНДРОВА МЛАДЕНОВА</c:v>
                  </c:pt>
                  <c:pt idx="83">
                    <c:v>н-ци на ИВАН ТРИФОНОВ КУНЧЕВ
ВАЛЕРИ ИВАНОВ ВИДОВ</c:v>
                  </c:pt>
                  <c:pt idx="84">
                    <c:v>н-ци на АЛЕКСИ ЕРМЕНКОВ ИЛИЕВ</c:v>
                  </c:pt>
                  <c:pt idx="85">
                    <c:v>"АГРО ИНВЕСТ ИНЖЕНЕРИНГ" АД</c:v>
                  </c:pt>
                  <c:pt idx="86">
                    <c:v>н-ци на ЦЕНО МЛАДЕНОВ ЗДРАВКОВ</c:v>
                  </c:pt>
                  <c:pt idx="87">
                    <c:v>н-ци на ГЕОРГИ ЛУКОВ МАТЕЕВ /МАТЕВ/</c:v>
                  </c:pt>
                  <c:pt idx="88">
                    <c:v>"СОРТОВИ СЕМЕНА - ВАРДИМ" АД</c:v>
                  </c:pt>
                  <c:pt idx="89">
                    <c:v>н-ци на КИРИЛ ИЛИЕВ АНГЕЛОВ</c:v>
                  </c:pt>
                  <c:pt idx="90">
                    <c:v>н-ци на ЛЮБЕН МЛАДЕНОВ ДИМИТРОВ</c:v>
                  </c:pt>
                  <c:pt idx="91">
                    <c:v>"СОРТОВИ СЕМЕНА - ВАРДИМ" АД</c:v>
                  </c:pt>
                  <c:pt idx="92">
                    <c:v>ЕТ "ТОШКО МЕТОДИЕВ"</c:v>
                  </c:pt>
                  <c:pt idx="93">
                    <c:v>ЕВГЕНИЯ КИРИЛОВА ХАРАЛАМПИЕВА</c:v>
                  </c:pt>
                  <c:pt idx="94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95">
                    <c:v>ЛИЛЯНА НИКОЛОВА НЕКИТОВА</c:v>
                  </c:pt>
                  <c:pt idx="96">
                    <c:v>н-ци на ГОРАН СИМЕОНОВ ЖИВКОВ
ВАЛЕНТИН МИЛАНЧОВ МЛАДЕНОВ                           ДЕТЕЛИНА СТЕФАНОВА МЛАДЕНОВА</c:v>
                  </c:pt>
                  <c:pt idx="97">
                    <c:v>н-ци на КАТЕРИНА МИЦЕВА /ИВАНОВА/ ВЕЛКОВА</c:v>
                  </c:pt>
                  <c:pt idx="98">
                    <c:v>АНИ СТЕФАНОВ ИВАНОВ
н-ци на РОЗА АЛЕКСАНДРОВА АНДРЕЕВА
АЛЕКСАНДЪР ПЕТРОВ АЛЕКСАНДРОВ
АНЕЛИЯ ПЕТРОВА ВАСИЛЕВА
ВЕСКО СТЕФАНОВ ИВАНОВ</c:v>
                  </c:pt>
                  <c:pt idx="99">
                    <c:v>н-ци на ЛЮБИЦА ТОДОРОВА ИВАНОВА</c:v>
                  </c:pt>
                  <c:pt idx="100">
                    <c:v>н-ци на ВЛАДИСЛАВ ГЕОРГИЕВ ИВАНОВ</c:v>
                  </c:pt>
                  <c:pt idx="101">
                    <c:v>"АГРО ИНВЕСТ ИНЖЕНЕРИНГ" АД</c:v>
                  </c:pt>
                  <c:pt idx="102">
                    <c:v>ДИАНА ПЕТКОВА ДЯКОВА
СЕВДАЛИНА ПЕТКОВА БОНЧЕВА</c:v>
                  </c:pt>
                  <c:pt idx="103">
                    <c:v>н-ци на АНГЕЛ ВИДЕНОВ БРАНКОВ</c:v>
                  </c:pt>
                  <c:pt idx="104">
                    <c:v>ВЛАДИСЛАВ МИТКОВ ИВАНОВ</c:v>
                  </c:pt>
                  <c:pt idx="105">
                    <c:v>"ОМЕГА АГРО ИНВЕСТ" ЕООД</c:v>
                  </c:pt>
                  <c:pt idx="106">
                    <c:v>"ЗЛАТИЯ АГРО" ЕООД</c:v>
                  </c:pt>
                  <c:pt idx="107">
                    <c:v>"С.И.Г." ООД</c:v>
                  </c:pt>
                  <c:pt idx="108">
                    <c:v>н-ци на ТОДОР ИВАНОВ ЖИВКОВ</c:v>
                  </c:pt>
                  <c:pt idx="109">
                    <c:v>"СТАВЕН" АД</c:v>
                  </c:pt>
                  <c:pt idx="110">
                    <c:v>"ОМЕГА АГРО ИНВЕСТ" ЕООД
н-ци на ЙОВО ГЕОРГИЕВ МАДЖАРОВ</c:v>
                  </c:pt>
                  <c:pt idx="111">
                    <c:v>н-ци на ЙОСИФ БОРИСОВ ЙОСИФОВ</c:v>
                  </c:pt>
                  <c:pt idx="11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13">
                    <c:v>ИСКРЕН ЕВТИМОВ ВИДЕНОВ
н-ци на ПЪРВА КАМЕНОВА ГЕОРГИЕВА
ВИКТОРИЯ ПЕТРОВА САВОВА
ПЛАМЕН ЕВТИМОВ ВИДЕНОВ</c:v>
                  </c:pt>
                  <c:pt idx="114">
                    <c:v>"АГРО ИНВЕСТ ИНЖЕНЕРИНГ" АД</c:v>
                  </c:pt>
                  <c:pt idx="115">
                    <c:v>н-ци на ГЕОРГИ ЛУКОВ МАТЕЕВ /МАТЕВ/</c:v>
                  </c:pt>
                  <c:pt idx="116">
                    <c:v>"АГРОДУНАВ" ООД</c:v>
                  </c:pt>
                  <c:pt idx="117">
                    <c:v>"БИО ФАРМИНГ" АД</c:v>
                  </c:pt>
                  <c:pt idx="118">
                    <c:v>н-ци на ИВАН ТРИФОНОВ КУНЧЕВ
ВАЛЕРИ ИВАНОВ ВИДОВ</c:v>
                  </c:pt>
                  <c:pt idx="119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21">
                    <c:v>н-ци на ВАСИЛ СТЕФАНОВ ГЕОРГИЕВ</c:v>
                  </c:pt>
                  <c:pt idx="122">
                    <c:v>н-ци на ТОДОР ЙОРДАНОВ ПЕТКОВ
"ОМЕГА АГРО ИНВЕСТ" ЕООД</c:v>
                  </c:pt>
                  <c:pt idx="123">
                    <c:v>"СЕРЕС" ЕАД </c:v>
                  </c:pt>
                  <c:pt idx="124">
                    <c:v>"ОМЕГА АГРО ИНВЕСТ" ЕООД</c:v>
                  </c:pt>
                  <c:pt idx="125">
                    <c:v>РАЙНА НИКОЛОВА НЕНКОВА</c:v>
                  </c:pt>
                  <c:pt idx="126">
                    <c:v>н-ци на КОСТАДИН ЙОЦОВ ЖИВКОВ</c:v>
                  </c:pt>
                  <c:pt idx="127">
                    <c:v>МИРОСЛАВ КИМОНОВ МЛАДЕНОВ                                     ТАНЯ ЕВГЕНИЕВА МЛАДЕНОВА</c:v>
                  </c:pt>
                  <c:pt idx="128">
                    <c:v>н-ци на ИВАН МИЛКОВ ИВАНОВ</c:v>
                  </c:pt>
                  <c:pt idx="129">
                    <c:v>"СЕРЕС" ЕАД </c:v>
                  </c:pt>
                  <c:pt idx="130">
                    <c:v>"ЗЛАТИЯ АГРО" ЕООД</c:v>
                  </c:pt>
                  <c:pt idx="131">
                    <c:v>н-ци на ПЪРВА КАМЕНОВА ГЕОРГИЕВА
ВИКТОРИЯ ПЕТРОВА САВОВА
ИСКРЕН ЕВТИМОВ ВИДЕНОВ
ПЛАМЕН ЕВТИМОВ ВИДЕНОВ</c:v>
                  </c:pt>
                  <c:pt idx="132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3">
                    <c:v>"АГРО ИНВЕСТ ИНЖЕНЕРИНГ" ЕАД</c:v>
                  </c:pt>
                  <c:pt idx="134">
                    <c:v>ВЛАДИСЛАВ МИТКОВ ИВАНОВ</c:v>
                  </c:pt>
                  <c:pt idx="135">
                    <c:v>"АГРОДУНАВ" ООД</c:v>
                  </c:pt>
                  <c:pt idx="136">
                    <c:v>н-ци на ИВАН ЕРМЕНКОВ ИЛИЕВ
ИВАН КАМЕНОВ ДИМИТРОВ
ЕМИЛ КОНСТАНТИНОВ ЦОНКОВ</c:v>
                  </c:pt>
                  <c:pt idx="137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38">
                    <c:v>ВЛАДИСЛАВ МИТКОВ ИВАНОВ</c:v>
                  </c:pt>
                  <c:pt idx="139">
                    <c:v>ЛИЛИЯ МИЛОТИНОВА МЛАДЕНОВА
ДОНКА МИЛОТИНОВА ЙОРДАНОВА</c:v>
                  </c:pt>
                  <c:pt idx="140">
                    <c:v>СВЕТЛОЗАР ИВАНОВ ДИЧЕВСКИ                                                                                                СВЕТЛА СИМЕОНОВА ДИЧЕВСКА</c:v>
                  </c:pt>
                  <c:pt idx="141">
                    <c:v>н-ци на ЙОРДАНА ИЛИЕВА АНГЕЛОВА /ЙОРДАНА ИВАНОВА ИЛИЕВА/</c:v>
                  </c:pt>
                  <c:pt idx="142">
                    <c:v>ПЕТЪР НИКОЛОВ АЛЕКСАНДРОВ</c:v>
                  </c:pt>
                  <c:pt idx="143">
                    <c:v>"ОМЕГА АГРО ИНВЕСТ" ЕООД</c:v>
                  </c:pt>
                  <c:pt idx="144">
                    <c:v>"СТАВЕН" АД</c:v>
                  </c:pt>
                  <c:pt idx="145">
                    <c:v>"РОМФАРМ КОМПАНИ" ООД</c:v>
                  </c:pt>
                  <c:pt idx="146">
                    <c:v>"ТЕДИ" ООД</c:v>
                  </c:pt>
                  <c:pt idx="147">
                    <c:v>"АДВАНС ТЕРАФОНД" АД</c:v>
                  </c:pt>
                  <c:pt idx="148">
                    <c:v>ТОДОР ИВАНОВ БЕЛЧЕВ                                                                                      МАРИЯ МИНЧЕВА БЕЛЧЕВА</c:v>
                  </c:pt>
                  <c:pt idx="149">
                    <c:v>ЦВЕТАНКА ТОДОРОВА ОБРЕТЕНОВА - ЗАШЕВА</c:v>
                  </c:pt>
                  <c:pt idx="150">
                    <c:v>н-ци на КИРИЛ ЕРМЕНКОВ ИЛИЕВ</c:v>
                  </c:pt>
                  <c:pt idx="151">
                    <c:v>н-ци на КРУМ ГРИГОРОВ ЕЛЕНКОВ</c:v>
                  </c:pt>
                  <c:pt idx="152">
                    <c:v>"БАЛДЖИЕВ" ООД</c:v>
                  </c:pt>
                  <c:pt idx="153">
                    <c:v>"СЕРЕС" ЕАД</c:v>
                  </c:pt>
                  <c:pt idx="154">
                    <c:v>н-ци на ЦЕНО МЛАДЕНОВ ЗДРАВКОВ</c:v>
                  </c:pt>
                  <c:pt idx="155">
                    <c:v>"АГРОДУНАВ" ООД</c:v>
                  </c:pt>
                  <c:pt idx="156">
                    <c:v>"СЕРЕС" ЕАД </c:v>
                  </c:pt>
                  <c:pt idx="157">
                    <c:v>РАЙНА НИКОЛОВА НЕНКОВА</c:v>
                  </c:pt>
                  <c:pt idx="158">
                    <c:v>н-ци на ВЪЛЧО НАЧЕВ ЖИВКОВ</c:v>
                  </c:pt>
                  <c:pt idx="159">
                    <c:v>н-ци на СЛАВКА ЙОРДАНОВА ЛАЧЕВА</c:v>
                  </c:pt>
                  <c:pt idx="160">
                    <c:v>н-ци на ИГНАТ ЗАХАРИЕВ ВЪРБАНОВ</c:v>
                  </c:pt>
                  <c:pt idx="161">
                    <c:v>СЛАВИ МИРОСЛАВОВ МИТЕВ                                       ДАЯНА ИВОВА МИТЕВА</c:v>
                  </c:pt>
                  <c:pt idx="162">
                    <c:v>"ЗЛАТИЯ АГРО" ЕООД</c:v>
                  </c:pt>
                  <c:pt idx="163">
                    <c:v>НОРКА МЕТОДИЕВА ОБРАЗЦОВА</c:v>
                  </c:pt>
                  <c:pt idx="164">
                    <c:v>н-ци на ГЕОРГИ ПАВЛОВ ГЕОРГИЕВ</c:v>
                  </c:pt>
                  <c:pt idx="165">
                    <c:v>"СОРТОВИ СЕМЕНА - ВАРДИМ" АД</c:v>
                  </c:pt>
                  <c:pt idx="166">
                    <c:v>н-ци на САНДО ВАСИЛЕВ ТОДОРОВ</c:v>
                  </c:pt>
                  <c:pt idx="167">
                    <c:v>н-ци на БОРИС ТОДОРОВ БАЛЪКЧИЕВ /БАЛАКЧИЕВ/</c:v>
                  </c:pt>
                  <c:pt idx="168">
                    <c:v>н-ци на БОРИС КРЪСТЕВ МЛАДЕНОВ</c:v>
                  </c:pt>
                  <c:pt idx="169">
                    <c:v>н-ци на ВАСИЛ СТЕФАНОВ ГЕОРГИЕВ</c:v>
                  </c:pt>
                  <c:pt idx="170">
                    <c:v>н-ци на КИРИЛ ИВАНОВ ЦОЛОВ</c:v>
                  </c:pt>
                  <c:pt idx="171">
                    <c:v>  ОБЩО (евро/лева):</c:v>
                  </c:pt>
                </c:lvl>
                <c:lvl>
                  <c:pt idx="0">
                    <c:v>Частна</c:v>
                  </c:pt>
                  <c:pt idx="1">
                    <c:v>Частна</c:v>
                  </c:pt>
                  <c:pt idx="2">
                    <c:v>Частна</c:v>
                  </c:pt>
                  <c:pt idx="3">
                    <c:v>Частна</c:v>
                  </c:pt>
                  <c:pt idx="4">
                    <c:v>Частна</c:v>
                  </c:pt>
                  <c:pt idx="5">
                    <c:v>Частна</c:v>
                  </c:pt>
                  <c:pt idx="6">
                    <c:v>Частна</c:v>
                  </c:pt>
                  <c:pt idx="7">
                    <c:v>Частна</c:v>
                  </c:pt>
                  <c:pt idx="8">
                    <c:v>Частна</c:v>
                  </c:pt>
                  <c:pt idx="9">
                    <c:v>Частна</c:v>
                  </c:pt>
                  <c:pt idx="10">
                    <c:v>Частна</c:v>
                  </c:pt>
                  <c:pt idx="11">
                    <c:v>Частна</c:v>
                  </c:pt>
                  <c:pt idx="12">
                    <c:v>Частна</c:v>
                  </c:pt>
                  <c:pt idx="13">
                    <c:v>Частна</c:v>
                  </c:pt>
                  <c:pt idx="14">
                    <c:v>Частна</c:v>
                  </c:pt>
                  <c:pt idx="15">
                    <c:v>Частна</c:v>
                  </c:pt>
                  <c:pt idx="16">
                    <c:v>Частна</c:v>
                  </c:pt>
                  <c:pt idx="17">
                    <c:v>Частна</c:v>
                  </c:pt>
                  <c:pt idx="18">
                    <c:v>Частна</c:v>
                  </c:pt>
                  <c:pt idx="19">
                    <c:v>Частна</c:v>
                  </c:pt>
                  <c:pt idx="20">
                    <c:v>Частна</c:v>
                  </c:pt>
                  <c:pt idx="21">
                    <c:v>Частна</c:v>
                  </c:pt>
                  <c:pt idx="22">
                    <c:v>Частна</c:v>
                  </c:pt>
                  <c:pt idx="23">
                    <c:v>Частна</c:v>
                  </c:pt>
                  <c:pt idx="24">
                    <c:v>Частна</c:v>
                  </c:pt>
                  <c:pt idx="25">
                    <c:v>Частна</c:v>
                  </c:pt>
                  <c:pt idx="26">
                    <c:v>Частна</c:v>
                  </c:pt>
                  <c:pt idx="27">
                    <c:v>Частна</c:v>
                  </c:pt>
                  <c:pt idx="28">
                    <c:v>Частна</c:v>
                  </c:pt>
                  <c:pt idx="29">
                    <c:v>Частна</c:v>
                  </c:pt>
                  <c:pt idx="30">
                    <c:v>Частна</c:v>
                  </c:pt>
                  <c:pt idx="31">
                    <c:v>Частна</c:v>
                  </c:pt>
                  <c:pt idx="32">
                    <c:v>Частна</c:v>
                  </c:pt>
                  <c:pt idx="33">
                    <c:v>Частна</c:v>
                  </c:pt>
                  <c:pt idx="34">
                    <c:v>Частна</c:v>
                  </c:pt>
                  <c:pt idx="35">
                    <c:v>Частна</c:v>
                  </c:pt>
                  <c:pt idx="36">
                    <c:v>Частна</c:v>
                  </c:pt>
                  <c:pt idx="37">
                    <c:v>Частна</c:v>
                  </c:pt>
                  <c:pt idx="38">
                    <c:v>Частна</c:v>
                  </c:pt>
                  <c:pt idx="39">
                    <c:v>Частна</c:v>
                  </c:pt>
                  <c:pt idx="40">
                    <c:v>Частна</c:v>
                  </c:pt>
                  <c:pt idx="41">
                    <c:v>Частна</c:v>
                  </c:pt>
                  <c:pt idx="42">
                    <c:v>Частна</c:v>
                  </c:pt>
                  <c:pt idx="43">
                    <c:v>Частна</c:v>
                  </c:pt>
                  <c:pt idx="44">
                    <c:v>Частна</c:v>
                  </c:pt>
                  <c:pt idx="45">
                    <c:v>Частна</c:v>
                  </c:pt>
                  <c:pt idx="46">
                    <c:v>Частна</c:v>
                  </c:pt>
                  <c:pt idx="47">
                    <c:v>Частна</c:v>
                  </c:pt>
                  <c:pt idx="48">
                    <c:v>Частна</c:v>
                  </c:pt>
                  <c:pt idx="49">
                    <c:v>Частна</c:v>
                  </c:pt>
                  <c:pt idx="50">
                    <c:v>Частна</c:v>
                  </c:pt>
                  <c:pt idx="51">
                    <c:v>Частна</c:v>
                  </c:pt>
                  <c:pt idx="52">
                    <c:v>Частна</c:v>
                  </c:pt>
                  <c:pt idx="53">
                    <c:v>Частна</c:v>
                  </c:pt>
                  <c:pt idx="54">
                    <c:v>Частна</c:v>
                  </c:pt>
                  <c:pt idx="55">
                    <c:v>Частна</c:v>
                  </c:pt>
                  <c:pt idx="56">
                    <c:v>Частна</c:v>
                  </c:pt>
                  <c:pt idx="57">
                    <c:v>Частна</c:v>
                  </c:pt>
                  <c:pt idx="58">
                    <c:v>Частна</c:v>
                  </c:pt>
                  <c:pt idx="59">
                    <c:v>Частна</c:v>
                  </c:pt>
                  <c:pt idx="60">
                    <c:v>Частна</c:v>
                  </c:pt>
                  <c:pt idx="61">
                    <c:v>Частна</c:v>
                  </c:pt>
                  <c:pt idx="62">
                    <c:v>Частна</c:v>
                  </c:pt>
                  <c:pt idx="63">
                    <c:v>Частна</c:v>
                  </c:pt>
                  <c:pt idx="64">
                    <c:v>Частна</c:v>
                  </c:pt>
                  <c:pt idx="65">
                    <c:v>Частна</c:v>
                  </c:pt>
                  <c:pt idx="66">
                    <c:v>Частна</c:v>
                  </c:pt>
                  <c:pt idx="67">
                    <c:v>Частна</c:v>
                  </c:pt>
                  <c:pt idx="68">
                    <c:v>Частна</c:v>
                  </c:pt>
                  <c:pt idx="69">
                    <c:v>Частна</c:v>
                  </c:pt>
                  <c:pt idx="70">
                    <c:v>Частна</c:v>
                  </c:pt>
                  <c:pt idx="71">
                    <c:v>Частна</c:v>
                  </c:pt>
                  <c:pt idx="72">
                    <c:v>Частна</c:v>
                  </c:pt>
                  <c:pt idx="73">
                    <c:v>Частна</c:v>
                  </c:pt>
                  <c:pt idx="74">
                    <c:v>Частна</c:v>
                  </c:pt>
                  <c:pt idx="75">
                    <c:v>Частна</c:v>
                  </c:pt>
                  <c:pt idx="76">
                    <c:v>Частна</c:v>
                  </c:pt>
                  <c:pt idx="77">
                    <c:v>Частна</c:v>
                  </c:pt>
                  <c:pt idx="78">
                    <c:v>Частна</c:v>
                  </c:pt>
                  <c:pt idx="79">
                    <c:v>Частна</c:v>
                  </c:pt>
                  <c:pt idx="80">
                    <c:v>Частна</c:v>
                  </c:pt>
                  <c:pt idx="81">
                    <c:v>Частна</c:v>
                  </c:pt>
                  <c:pt idx="82">
                    <c:v>Частна</c:v>
                  </c:pt>
                  <c:pt idx="83">
                    <c:v>Частна</c:v>
                  </c:pt>
                  <c:pt idx="84">
                    <c:v>Частна</c:v>
                  </c:pt>
                  <c:pt idx="85">
                    <c:v>Частна</c:v>
                  </c:pt>
                  <c:pt idx="86">
                    <c:v>Частна</c:v>
                  </c:pt>
                  <c:pt idx="87">
                    <c:v>Частна</c:v>
                  </c:pt>
                  <c:pt idx="88">
                    <c:v>Частна</c:v>
                  </c:pt>
                  <c:pt idx="89">
                    <c:v>Частна</c:v>
                  </c:pt>
                  <c:pt idx="90">
                    <c:v>Частна</c:v>
                  </c:pt>
                  <c:pt idx="91">
                    <c:v>Частна</c:v>
                  </c:pt>
                  <c:pt idx="92">
                    <c:v>Частна</c:v>
                  </c:pt>
                  <c:pt idx="93">
                    <c:v>Частна</c:v>
                  </c:pt>
                  <c:pt idx="94">
                    <c:v>Частна</c:v>
                  </c:pt>
                  <c:pt idx="95">
                    <c:v>Частна</c:v>
                  </c:pt>
                  <c:pt idx="96">
                    <c:v>Частна</c:v>
                  </c:pt>
                  <c:pt idx="97">
                    <c:v>Частна</c:v>
                  </c:pt>
                  <c:pt idx="98">
                    <c:v>Частна</c:v>
                  </c:pt>
                  <c:pt idx="99">
                    <c:v>Частна</c:v>
                  </c:pt>
                  <c:pt idx="100">
                    <c:v>Частна</c:v>
                  </c:pt>
                  <c:pt idx="101">
                    <c:v>Частна</c:v>
                  </c:pt>
                  <c:pt idx="102">
                    <c:v>Частна</c:v>
                  </c:pt>
                  <c:pt idx="103">
                    <c:v>Частна</c:v>
                  </c:pt>
                  <c:pt idx="104">
                    <c:v>Частна</c:v>
                  </c:pt>
                  <c:pt idx="105">
                    <c:v>Частна</c:v>
                  </c:pt>
                  <c:pt idx="106">
                    <c:v>Частна</c:v>
                  </c:pt>
                  <c:pt idx="107">
                    <c:v>Частна</c:v>
                  </c:pt>
                  <c:pt idx="108">
                    <c:v>Частна</c:v>
                  </c:pt>
                  <c:pt idx="109">
                    <c:v>Частна</c:v>
                  </c:pt>
                  <c:pt idx="110">
                    <c:v>Частна</c:v>
                  </c:pt>
                  <c:pt idx="111">
                    <c:v>Частна</c:v>
                  </c:pt>
                  <c:pt idx="112">
                    <c:v>Частна</c:v>
                  </c:pt>
                  <c:pt idx="113">
                    <c:v>Частна</c:v>
                  </c:pt>
                  <c:pt idx="114">
                    <c:v>Частна</c:v>
                  </c:pt>
                  <c:pt idx="115">
                    <c:v>Частна</c:v>
                  </c:pt>
                  <c:pt idx="116">
                    <c:v>Частна</c:v>
                  </c:pt>
                  <c:pt idx="117">
                    <c:v>Частна</c:v>
                  </c:pt>
                  <c:pt idx="118">
                    <c:v>Частна</c:v>
                  </c:pt>
                  <c:pt idx="119">
                    <c:v>Частна</c:v>
                  </c:pt>
                  <c:pt idx="120">
                    <c:v>Частна</c:v>
                  </c:pt>
                  <c:pt idx="121">
                    <c:v>Частна</c:v>
                  </c:pt>
                  <c:pt idx="122">
                    <c:v>Частна</c:v>
                  </c:pt>
                  <c:pt idx="123">
                    <c:v>Частна</c:v>
                  </c:pt>
                  <c:pt idx="124">
                    <c:v>Частна</c:v>
                  </c:pt>
                  <c:pt idx="125">
                    <c:v>Частна</c:v>
                  </c:pt>
                  <c:pt idx="126">
                    <c:v>Частна</c:v>
                  </c:pt>
                  <c:pt idx="127">
                    <c:v>Частна</c:v>
                  </c:pt>
                  <c:pt idx="128">
                    <c:v>Частна</c:v>
                  </c:pt>
                  <c:pt idx="129">
                    <c:v>Частна</c:v>
                  </c:pt>
                  <c:pt idx="130">
                    <c:v>Частна</c:v>
                  </c:pt>
                  <c:pt idx="131">
                    <c:v>Частна</c:v>
                  </c:pt>
                  <c:pt idx="132">
                    <c:v>Частна</c:v>
                  </c:pt>
                  <c:pt idx="133">
                    <c:v>Частна</c:v>
                  </c:pt>
                  <c:pt idx="134">
                    <c:v>Частна</c:v>
                  </c:pt>
                  <c:pt idx="135">
                    <c:v>Частна</c:v>
                  </c:pt>
                  <c:pt idx="136">
                    <c:v>Частна</c:v>
                  </c:pt>
                  <c:pt idx="137">
                    <c:v>Частна</c:v>
                  </c:pt>
                  <c:pt idx="138">
                    <c:v>Частна</c:v>
                  </c:pt>
                  <c:pt idx="139">
                    <c:v>Частна</c:v>
                  </c:pt>
                  <c:pt idx="140">
                    <c:v>Частна</c:v>
                  </c:pt>
                  <c:pt idx="141">
                    <c:v>Частна</c:v>
                  </c:pt>
                  <c:pt idx="142">
                    <c:v>Частна</c:v>
                  </c:pt>
                  <c:pt idx="143">
                    <c:v>Частна</c:v>
                  </c:pt>
                  <c:pt idx="144">
                    <c:v>Частна</c:v>
                  </c:pt>
                  <c:pt idx="145">
                    <c:v>Частна</c:v>
                  </c:pt>
                  <c:pt idx="146">
                    <c:v>Частна</c:v>
                  </c:pt>
                  <c:pt idx="147">
                    <c:v>Частна</c:v>
                  </c:pt>
                  <c:pt idx="148">
                    <c:v>Частна</c:v>
                  </c:pt>
                  <c:pt idx="149">
                    <c:v>Частна</c:v>
                  </c:pt>
                  <c:pt idx="150">
                    <c:v>Частна</c:v>
                  </c:pt>
                  <c:pt idx="151">
                    <c:v>Частна</c:v>
                  </c:pt>
                  <c:pt idx="152">
                    <c:v>Частна</c:v>
                  </c:pt>
                  <c:pt idx="153">
                    <c:v>Частна</c:v>
                  </c:pt>
                  <c:pt idx="154">
                    <c:v>Частна</c:v>
                  </c:pt>
                  <c:pt idx="155">
                    <c:v>Частна</c:v>
                  </c:pt>
                  <c:pt idx="156">
                    <c:v>Частна</c:v>
                  </c:pt>
                  <c:pt idx="157">
                    <c:v>Частна</c:v>
                  </c:pt>
                  <c:pt idx="158">
                    <c:v>Частна</c:v>
                  </c:pt>
                  <c:pt idx="159">
                    <c:v>Частна</c:v>
                  </c:pt>
                  <c:pt idx="160">
                    <c:v>Частна</c:v>
                  </c:pt>
                  <c:pt idx="161">
                    <c:v>Частна</c:v>
                  </c:pt>
                  <c:pt idx="162">
                    <c:v>Частна</c:v>
                  </c:pt>
                  <c:pt idx="163">
                    <c:v>Частна</c:v>
                  </c:pt>
                  <c:pt idx="164">
                    <c:v>Частна</c:v>
                  </c:pt>
                  <c:pt idx="165">
                    <c:v>Частна</c:v>
                  </c:pt>
                  <c:pt idx="166">
                    <c:v>Частна</c:v>
                  </c:pt>
                  <c:pt idx="167">
                    <c:v>Частна</c:v>
                  </c:pt>
                  <c:pt idx="168">
                    <c:v>Частна</c:v>
                  </c:pt>
                  <c:pt idx="169">
                    <c:v>Частна</c:v>
                  </c:pt>
                  <c:pt idx="170">
                    <c:v>Частна</c:v>
                  </c:pt>
                </c:lvl>
                <c:lvl>
                  <c:pt idx="0">
                    <c:v>96</c:v>
                  </c:pt>
                  <c:pt idx="1">
                    <c:v>5 255</c:v>
                  </c:pt>
                  <c:pt idx="2">
                    <c:v>6 198</c:v>
                  </c:pt>
                  <c:pt idx="3">
                    <c:v>196</c:v>
                  </c:pt>
                  <c:pt idx="4">
                    <c:v>669</c:v>
                  </c:pt>
                  <c:pt idx="5">
                    <c:v>52</c:v>
                  </c:pt>
                  <c:pt idx="6">
                    <c:v>248</c:v>
                  </c:pt>
                  <c:pt idx="7">
                    <c:v>1</c:v>
                  </c:pt>
                  <c:pt idx="8">
                    <c:v>592</c:v>
                  </c:pt>
                  <c:pt idx="9">
                    <c:v>713</c:v>
                  </c:pt>
                  <c:pt idx="10">
                    <c:v>1 418</c:v>
                  </c:pt>
                  <c:pt idx="11">
                    <c:v>1 234</c:v>
                  </c:pt>
                  <c:pt idx="12">
                    <c:v>1 245</c:v>
                  </c:pt>
                  <c:pt idx="13">
                    <c:v>562</c:v>
                  </c:pt>
                  <c:pt idx="14">
                    <c:v>268</c:v>
                  </c:pt>
                  <c:pt idx="15">
                    <c:v>121</c:v>
                  </c:pt>
                  <c:pt idx="16">
                    <c:v>813</c:v>
                  </c:pt>
                  <c:pt idx="17">
                    <c:v>1 154</c:v>
                  </c:pt>
                  <c:pt idx="18">
                    <c:v>2 252</c:v>
                  </c:pt>
                  <c:pt idx="19">
                    <c:v>1 847</c:v>
                  </c:pt>
                  <c:pt idx="20">
                    <c:v>1 396</c:v>
                  </c:pt>
                  <c:pt idx="21">
                    <c:v>2 316</c:v>
                  </c:pt>
                  <c:pt idx="22">
                    <c:v>4 010</c:v>
                  </c:pt>
                  <c:pt idx="23">
                    <c:v>1 129</c:v>
                  </c:pt>
                  <c:pt idx="24">
                    <c:v>201</c:v>
                  </c:pt>
                  <c:pt idx="25">
                    <c:v>82</c:v>
                  </c:pt>
                  <c:pt idx="26">
                    <c:v>465</c:v>
                  </c:pt>
                  <c:pt idx="27">
                    <c:v>15</c:v>
                  </c:pt>
                  <c:pt idx="28">
                    <c:v>83</c:v>
                  </c:pt>
                  <c:pt idx="29">
                    <c:v>304</c:v>
                  </c:pt>
                  <c:pt idx="30">
                    <c:v>11</c:v>
                  </c:pt>
                  <c:pt idx="31">
                    <c:v>700</c:v>
                  </c:pt>
                  <c:pt idx="32">
                    <c:v>500</c:v>
                  </c:pt>
                  <c:pt idx="33">
                    <c:v>3</c:v>
                  </c:pt>
                  <c:pt idx="34">
                    <c:v>706</c:v>
                  </c:pt>
                  <c:pt idx="35">
                    <c:v>1 620</c:v>
                  </c:pt>
                  <c:pt idx="36">
                    <c:v>1 800</c:v>
                  </c:pt>
                  <c:pt idx="37">
                    <c:v>2 392</c:v>
                  </c:pt>
                  <c:pt idx="38">
                    <c:v>102</c:v>
                  </c:pt>
                  <c:pt idx="39">
                    <c:v>3</c:v>
                  </c:pt>
                  <c:pt idx="40">
                    <c:v>48</c:v>
                  </c:pt>
                  <c:pt idx="41">
                    <c:v>6 002</c:v>
                  </c:pt>
                  <c:pt idx="42">
                    <c:v>4 915</c:v>
                  </c:pt>
                  <c:pt idx="43">
                    <c:v>541</c:v>
                  </c:pt>
                  <c:pt idx="44">
                    <c:v>525</c:v>
                  </c:pt>
                  <c:pt idx="45">
                    <c:v>1 212</c:v>
                  </c:pt>
                  <c:pt idx="46">
                    <c:v>1 571</c:v>
                  </c:pt>
                  <c:pt idx="47">
                    <c:v>1 860</c:v>
                  </c:pt>
                  <c:pt idx="48">
                    <c:v>1 389</c:v>
                  </c:pt>
                  <c:pt idx="49">
                    <c:v>33</c:v>
                  </c:pt>
                  <c:pt idx="50">
                    <c:v>1 285</c:v>
                  </c:pt>
                  <c:pt idx="51">
                    <c:v>213</c:v>
                  </c:pt>
                  <c:pt idx="52">
                    <c:v>2 019</c:v>
                  </c:pt>
                  <c:pt idx="53">
                    <c:v>183</c:v>
                  </c:pt>
                  <c:pt idx="54">
                    <c:v>73</c:v>
                  </c:pt>
                  <c:pt idx="55">
                    <c:v>485</c:v>
                  </c:pt>
                  <c:pt idx="56">
                    <c:v>75</c:v>
                  </c:pt>
                  <c:pt idx="57">
                    <c:v>2 018</c:v>
                  </c:pt>
                  <c:pt idx="58">
                    <c:v>722</c:v>
                  </c:pt>
                  <c:pt idx="59">
                    <c:v>1 395</c:v>
                  </c:pt>
                  <c:pt idx="60">
                    <c:v>4</c:v>
                  </c:pt>
                  <c:pt idx="61">
                    <c:v>1 100</c:v>
                  </c:pt>
                  <c:pt idx="62">
                    <c:v>2 001</c:v>
                  </c:pt>
                  <c:pt idx="63">
                    <c:v>45</c:v>
                  </c:pt>
                  <c:pt idx="64">
                    <c:v>222</c:v>
                  </c:pt>
                  <c:pt idx="65">
                    <c:v>813</c:v>
                  </c:pt>
                  <c:pt idx="66">
                    <c:v>735</c:v>
                  </c:pt>
                  <c:pt idx="67">
                    <c:v>2 001</c:v>
                  </c:pt>
                  <c:pt idx="68">
                    <c:v>2 000</c:v>
                  </c:pt>
                  <c:pt idx="69">
                    <c:v>1 111</c:v>
                  </c:pt>
                  <c:pt idx="70">
                    <c:v>63</c:v>
                  </c:pt>
                  <c:pt idx="71">
                    <c:v>1 154</c:v>
                  </c:pt>
                  <c:pt idx="72">
                    <c:v>3 000</c:v>
                  </c:pt>
                  <c:pt idx="73">
                    <c:v>3 537</c:v>
                  </c:pt>
                  <c:pt idx="74">
                    <c:v>719</c:v>
                  </c:pt>
                  <c:pt idx="75">
                    <c:v>523</c:v>
                  </c:pt>
                  <c:pt idx="76">
                    <c:v>917</c:v>
                  </c:pt>
                  <c:pt idx="77">
                    <c:v>913</c:v>
                  </c:pt>
                  <c:pt idx="78">
                    <c:v>79</c:v>
                  </c:pt>
                  <c:pt idx="79">
                    <c:v>280</c:v>
                  </c:pt>
                  <c:pt idx="80">
                    <c:v>724</c:v>
                  </c:pt>
                  <c:pt idx="81">
                    <c:v>1 980</c:v>
                  </c:pt>
                  <c:pt idx="82">
                    <c:v>1 581</c:v>
                  </c:pt>
                  <c:pt idx="83">
                    <c:v>4 904</c:v>
                  </c:pt>
                  <c:pt idx="84">
                    <c:v>3 696</c:v>
                  </c:pt>
                  <c:pt idx="85">
                    <c:v>1 212</c:v>
                  </c:pt>
                  <c:pt idx="86">
                    <c:v>1 183</c:v>
                  </c:pt>
                  <c:pt idx="87">
                    <c:v>2 791</c:v>
                  </c:pt>
                  <c:pt idx="88">
                    <c:v>4 959</c:v>
                  </c:pt>
                  <c:pt idx="89">
                    <c:v>52</c:v>
                  </c:pt>
                  <c:pt idx="90">
                    <c:v>106</c:v>
                  </c:pt>
                  <c:pt idx="91">
                    <c:v>241</c:v>
                  </c:pt>
                  <c:pt idx="92">
                    <c:v>580</c:v>
                  </c:pt>
                  <c:pt idx="93">
                    <c:v>3 603</c:v>
                  </c:pt>
                  <c:pt idx="94">
                    <c:v>807</c:v>
                  </c:pt>
                  <c:pt idx="95">
                    <c:v>2 702</c:v>
                  </c:pt>
                  <c:pt idx="96">
                    <c:v>3 580</c:v>
                  </c:pt>
                  <c:pt idx="97">
                    <c:v>819</c:v>
                  </c:pt>
                  <c:pt idx="98">
                    <c:v>852</c:v>
                  </c:pt>
                  <c:pt idx="99">
                    <c:v>170</c:v>
                  </c:pt>
                  <c:pt idx="100">
                    <c:v>2 688</c:v>
                  </c:pt>
                  <c:pt idx="101">
                    <c:v>141</c:v>
                  </c:pt>
                  <c:pt idx="102">
                    <c:v>2 976</c:v>
                  </c:pt>
                  <c:pt idx="103">
                    <c:v>1 372</c:v>
                  </c:pt>
                  <c:pt idx="104">
                    <c:v>3 801</c:v>
                  </c:pt>
                  <c:pt idx="105">
                    <c:v>5 444</c:v>
                  </c:pt>
                  <c:pt idx="106">
                    <c:v>1 323</c:v>
                  </c:pt>
                  <c:pt idx="107">
                    <c:v>1 593</c:v>
                  </c:pt>
                  <c:pt idx="108">
                    <c:v>39</c:v>
                  </c:pt>
                  <c:pt idx="109">
                    <c:v>1 079</c:v>
                  </c:pt>
                  <c:pt idx="110">
                    <c:v>1 926</c:v>
                  </c:pt>
                  <c:pt idx="111">
                    <c:v>1 067</c:v>
                  </c:pt>
                  <c:pt idx="112">
                    <c:v>1 274</c:v>
                  </c:pt>
                  <c:pt idx="113">
                    <c:v>1 334</c:v>
                  </c:pt>
                  <c:pt idx="114">
                    <c:v>1 823</c:v>
                  </c:pt>
                  <c:pt idx="115">
                    <c:v>2 758</c:v>
                  </c:pt>
                  <c:pt idx="116">
                    <c:v>2 106</c:v>
                  </c:pt>
                  <c:pt idx="117">
                    <c:v>1 089</c:v>
                  </c:pt>
                  <c:pt idx="118">
                    <c:v>2 010</c:v>
                  </c:pt>
                  <c:pt idx="119">
                    <c:v>1 573</c:v>
                  </c:pt>
                  <c:pt idx="120">
                    <c:v>2 038</c:v>
                  </c:pt>
                  <c:pt idx="121">
                    <c:v>3 868</c:v>
                  </c:pt>
                  <c:pt idx="122">
                    <c:v>2 723</c:v>
                  </c:pt>
                  <c:pt idx="123">
                    <c:v>3 713</c:v>
                  </c:pt>
                  <c:pt idx="124">
                    <c:v>1 435</c:v>
                  </c:pt>
                  <c:pt idx="125">
                    <c:v>1 662</c:v>
                  </c:pt>
                  <c:pt idx="126">
                    <c:v>997</c:v>
                  </c:pt>
                  <c:pt idx="127">
                    <c:v>4 422</c:v>
                  </c:pt>
                  <c:pt idx="128">
                    <c:v>2 135</c:v>
                  </c:pt>
                  <c:pt idx="129">
                    <c:v>493</c:v>
                  </c:pt>
                  <c:pt idx="130">
                    <c:v>420</c:v>
                  </c:pt>
                  <c:pt idx="131">
                    <c:v>20</c:v>
                  </c:pt>
                  <c:pt idx="132">
                    <c:v>232</c:v>
                  </c:pt>
                  <c:pt idx="133">
                    <c:v>115</c:v>
                  </c:pt>
                  <c:pt idx="134">
                    <c:v>519</c:v>
                  </c:pt>
                  <c:pt idx="135">
                    <c:v>645</c:v>
                  </c:pt>
                  <c:pt idx="136">
                    <c:v>1 210</c:v>
                  </c:pt>
                  <c:pt idx="137">
                    <c:v>1 374</c:v>
                  </c:pt>
                  <c:pt idx="138">
                    <c:v>1 047</c:v>
                  </c:pt>
                  <c:pt idx="139">
                    <c:v>1 369</c:v>
                  </c:pt>
                  <c:pt idx="140">
                    <c:v>915</c:v>
                  </c:pt>
                  <c:pt idx="141">
                    <c:v>1 348</c:v>
                  </c:pt>
                  <c:pt idx="142">
                    <c:v>1 180</c:v>
                  </c:pt>
                  <c:pt idx="143">
                    <c:v>1 184</c:v>
                  </c:pt>
                  <c:pt idx="144">
                    <c:v>735</c:v>
                  </c:pt>
                  <c:pt idx="145">
                    <c:v>820</c:v>
                  </c:pt>
                  <c:pt idx="146">
                    <c:v>1 018</c:v>
                  </c:pt>
                  <c:pt idx="147">
                    <c:v>1 176</c:v>
                  </c:pt>
                  <c:pt idx="148">
                    <c:v>1 048</c:v>
                  </c:pt>
                  <c:pt idx="149">
                    <c:v>1 122</c:v>
                  </c:pt>
                  <c:pt idx="150">
                    <c:v>582</c:v>
                  </c:pt>
                  <c:pt idx="151">
                    <c:v>184</c:v>
                  </c:pt>
                  <c:pt idx="152">
                    <c:v>139</c:v>
                  </c:pt>
                  <c:pt idx="153">
                    <c:v>47</c:v>
                  </c:pt>
                  <c:pt idx="154">
                    <c:v>2 038</c:v>
                  </c:pt>
                  <c:pt idx="155">
                    <c:v>3 000</c:v>
                  </c:pt>
                  <c:pt idx="156">
                    <c:v>1 500</c:v>
                  </c:pt>
                  <c:pt idx="157">
                    <c:v>2 000</c:v>
                  </c:pt>
                  <c:pt idx="158">
                    <c:v>2 001</c:v>
                  </c:pt>
                  <c:pt idx="159">
                    <c:v>3 301</c:v>
                  </c:pt>
                  <c:pt idx="160">
                    <c:v>556</c:v>
                  </c:pt>
                  <c:pt idx="161">
                    <c:v>397</c:v>
                  </c:pt>
                  <c:pt idx="162">
                    <c:v>270</c:v>
                  </c:pt>
                  <c:pt idx="163">
                    <c:v>426</c:v>
                  </c:pt>
                  <c:pt idx="164">
                    <c:v>69</c:v>
                  </c:pt>
                  <c:pt idx="165">
                    <c:v>29</c:v>
                  </c:pt>
                  <c:pt idx="166">
                    <c:v>224</c:v>
                  </c:pt>
                  <c:pt idx="167">
                    <c:v>72</c:v>
                  </c:pt>
                  <c:pt idx="168">
                    <c:v>4 370</c:v>
                  </c:pt>
                  <c:pt idx="169">
                    <c:v>1 307</c:v>
                  </c:pt>
                  <c:pt idx="170">
                    <c:v>129</c:v>
                  </c:pt>
                  <c:pt idx="171">
                    <c:v>228 135</c:v>
                  </c:pt>
                </c:lvl>
                <c:lvl>
                  <c:pt idx="0">
                    <c:v>Пасище</c:v>
                  </c:pt>
                  <c:pt idx="1">
                    <c:v>Пасище</c:v>
                  </c:pt>
                  <c:pt idx="2">
                    <c:v>Пасище</c:v>
                  </c:pt>
                  <c:pt idx="3">
                    <c:v>Нива</c:v>
                  </c:pt>
                  <c:pt idx="4">
                    <c:v>Нива</c:v>
                  </c:pt>
                  <c:pt idx="5">
                    <c:v>Нива</c:v>
                  </c:pt>
                  <c:pt idx="6">
                    <c:v>Нива</c:v>
                  </c:pt>
                  <c:pt idx="7">
                    <c:v>Нива</c:v>
                  </c:pt>
                  <c:pt idx="8">
                    <c:v>Нива</c:v>
                  </c:pt>
                  <c:pt idx="9">
                    <c:v>Нива</c:v>
                  </c:pt>
                  <c:pt idx="10">
                    <c:v>Нива</c:v>
                  </c:pt>
                  <c:pt idx="11">
                    <c:v>Нива</c:v>
                  </c:pt>
                  <c:pt idx="12">
                    <c:v>Нива</c:v>
                  </c:pt>
                  <c:pt idx="13">
                    <c:v>Нива</c:v>
                  </c:pt>
                  <c:pt idx="14">
                    <c:v>Нива</c:v>
                  </c:pt>
                  <c:pt idx="15">
                    <c:v>Нива</c:v>
                  </c:pt>
                  <c:pt idx="16">
                    <c:v>Нива</c:v>
                  </c:pt>
                  <c:pt idx="17">
                    <c:v>Нива</c:v>
                  </c:pt>
                  <c:pt idx="18">
                    <c:v>Нива</c:v>
                  </c:pt>
                  <c:pt idx="19">
                    <c:v>Нива</c:v>
                  </c:pt>
                  <c:pt idx="20">
                    <c:v>Нива</c:v>
                  </c:pt>
                  <c:pt idx="21">
                    <c:v>Нива</c:v>
                  </c:pt>
                  <c:pt idx="22">
                    <c:v>Нива</c:v>
                  </c:pt>
                  <c:pt idx="23">
                    <c:v>Нива</c:v>
                  </c:pt>
                  <c:pt idx="24">
                    <c:v>Нива</c:v>
                  </c:pt>
                  <c:pt idx="25">
                    <c:v>Нива</c:v>
                  </c:pt>
                  <c:pt idx="26">
                    <c:v>Нива</c:v>
                  </c:pt>
                  <c:pt idx="27">
                    <c:v>Зеленчукова градина</c:v>
                  </c:pt>
                  <c:pt idx="28">
                    <c:v>Зеленчукова градина</c:v>
                  </c:pt>
                  <c:pt idx="29">
                    <c:v>Пасище</c:v>
                  </c:pt>
                  <c:pt idx="30">
                    <c:v>Пасище</c:v>
                  </c:pt>
                  <c:pt idx="31">
                    <c:v>Нива</c:v>
                  </c:pt>
                  <c:pt idx="32">
                    <c:v>Нива</c:v>
                  </c:pt>
                  <c:pt idx="33">
                    <c:v>Нива</c:v>
                  </c:pt>
                  <c:pt idx="34">
                    <c:v>Нива</c:v>
                  </c:pt>
                  <c:pt idx="35">
                    <c:v>Нива</c:v>
                  </c:pt>
                  <c:pt idx="36">
                    <c:v>Нива</c:v>
                  </c:pt>
                  <c:pt idx="37">
                    <c:v>Нива</c:v>
                  </c:pt>
                  <c:pt idx="38">
                    <c:v>Нива</c:v>
                  </c:pt>
                  <c:pt idx="39">
                    <c:v>Нива</c:v>
                  </c:pt>
                  <c:pt idx="40">
                    <c:v>Нива</c:v>
                  </c:pt>
                  <c:pt idx="41">
                    <c:v>Нива</c:v>
                  </c:pt>
                  <c:pt idx="42">
                    <c:v>Нива</c:v>
                  </c:pt>
                  <c:pt idx="43">
                    <c:v>Нива</c:v>
                  </c:pt>
                  <c:pt idx="44">
                    <c:v>Нива</c:v>
                  </c:pt>
                  <c:pt idx="45">
                    <c:v>Нива</c:v>
                  </c:pt>
                  <c:pt idx="46">
                    <c:v>Нива</c:v>
                  </c:pt>
                  <c:pt idx="47">
                    <c:v>Нива</c:v>
                  </c:pt>
                  <c:pt idx="48">
                    <c:v>Нива</c:v>
                  </c:pt>
                  <c:pt idx="49">
                    <c:v>Нива</c:v>
                  </c:pt>
                  <c:pt idx="50">
                    <c:v>Нива</c:v>
                  </c:pt>
                  <c:pt idx="51">
                    <c:v>Нива</c:v>
                  </c:pt>
                  <c:pt idx="52">
                    <c:v>Нива</c:v>
                  </c:pt>
                  <c:pt idx="53">
                    <c:v>Нива</c:v>
                  </c:pt>
                  <c:pt idx="54">
                    <c:v>Нива</c:v>
                  </c:pt>
                  <c:pt idx="55">
                    <c:v>Нива</c:v>
                  </c:pt>
                  <c:pt idx="56">
                    <c:v>Нива</c:v>
                  </c:pt>
                  <c:pt idx="57">
                    <c:v>Нива</c:v>
                  </c:pt>
                  <c:pt idx="58">
                    <c:v>Нива</c:v>
                  </c:pt>
                  <c:pt idx="59">
                    <c:v>Нива</c:v>
                  </c:pt>
                  <c:pt idx="60">
                    <c:v>Нива</c:v>
                  </c:pt>
                  <c:pt idx="61">
                    <c:v>Нива</c:v>
                  </c:pt>
                  <c:pt idx="62">
                    <c:v>Нива</c:v>
                  </c:pt>
                  <c:pt idx="63">
                    <c:v>Нива</c:v>
                  </c:pt>
                  <c:pt idx="64">
                    <c:v>Нива</c:v>
                  </c:pt>
                  <c:pt idx="65">
                    <c:v>Нива</c:v>
                  </c:pt>
                  <c:pt idx="66">
                    <c:v>Нива</c:v>
                  </c:pt>
                  <c:pt idx="67">
                    <c:v>Нива</c:v>
                  </c:pt>
                  <c:pt idx="68">
                    <c:v>Нива</c:v>
                  </c:pt>
                  <c:pt idx="69">
                    <c:v>Нива</c:v>
                  </c:pt>
                  <c:pt idx="70">
                    <c:v>Нива</c:v>
                  </c:pt>
                  <c:pt idx="71">
                    <c:v>Нива</c:v>
                  </c:pt>
                  <c:pt idx="72">
                    <c:v>Нива</c:v>
                  </c:pt>
                  <c:pt idx="73">
                    <c:v>Нива</c:v>
                  </c:pt>
                  <c:pt idx="74">
                    <c:v>Нива</c:v>
                  </c:pt>
                  <c:pt idx="75">
                    <c:v>Нива</c:v>
                  </c:pt>
                  <c:pt idx="76">
                    <c:v>Нива</c:v>
                  </c:pt>
                  <c:pt idx="77">
                    <c:v>Нива</c:v>
                  </c:pt>
                  <c:pt idx="78">
                    <c:v>Нива</c:v>
                  </c:pt>
                  <c:pt idx="79">
                    <c:v>Нива</c:v>
                  </c:pt>
                  <c:pt idx="80">
                    <c:v>Нива</c:v>
                  </c:pt>
                  <c:pt idx="81">
                    <c:v>Нива</c:v>
                  </c:pt>
                  <c:pt idx="82">
                    <c:v>Нива</c:v>
                  </c:pt>
                  <c:pt idx="83">
                    <c:v>Нива</c:v>
                  </c:pt>
                  <c:pt idx="84">
                    <c:v>Нива</c:v>
                  </c:pt>
                  <c:pt idx="85">
                    <c:v>Нива</c:v>
                  </c:pt>
                  <c:pt idx="86">
                    <c:v>Нива</c:v>
                  </c:pt>
                  <c:pt idx="87">
                    <c:v>Нива</c:v>
                  </c:pt>
                  <c:pt idx="88">
                    <c:v>Нива</c:v>
                  </c:pt>
                  <c:pt idx="89">
                    <c:v>Нива</c:v>
                  </c:pt>
                  <c:pt idx="90">
                    <c:v>Нива</c:v>
                  </c:pt>
                  <c:pt idx="91">
                    <c:v>Нива</c:v>
                  </c:pt>
                  <c:pt idx="92">
                    <c:v>Нива</c:v>
                  </c:pt>
                  <c:pt idx="93">
                    <c:v>Нива</c:v>
                  </c:pt>
                  <c:pt idx="94">
                    <c:v>Нива</c:v>
                  </c:pt>
                  <c:pt idx="95">
                    <c:v>Нива</c:v>
                  </c:pt>
                  <c:pt idx="96">
                    <c:v>Нива</c:v>
                  </c:pt>
                  <c:pt idx="97">
                    <c:v>Нива</c:v>
                  </c:pt>
                  <c:pt idx="98">
                    <c:v>Нива</c:v>
                  </c:pt>
                  <c:pt idx="99">
                    <c:v>Нива</c:v>
                  </c:pt>
                  <c:pt idx="100">
                    <c:v>Нива</c:v>
                  </c:pt>
                  <c:pt idx="101">
                    <c:v>Нива</c:v>
                  </c:pt>
                  <c:pt idx="102">
                    <c:v>Нива</c:v>
                  </c:pt>
                  <c:pt idx="103">
                    <c:v>Нива</c:v>
                  </c:pt>
                  <c:pt idx="104">
                    <c:v>Нива</c:v>
                  </c:pt>
                  <c:pt idx="105">
                    <c:v>Нива</c:v>
                  </c:pt>
                  <c:pt idx="106">
                    <c:v>Нива</c:v>
                  </c:pt>
                  <c:pt idx="107">
                    <c:v>Нива</c:v>
                  </c:pt>
                  <c:pt idx="108">
                    <c:v>Нива</c:v>
                  </c:pt>
                  <c:pt idx="109">
                    <c:v>Нива</c:v>
                  </c:pt>
                  <c:pt idx="110">
                    <c:v>Нива</c:v>
                  </c:pt>
                  <c:pt idx="111">
                    <c:v>Нива</c:v>
                  </c:pt>
                  <c:pt idx="112">
                    <c:v>Нива</c:v>
                  </c:pt>
                  <c:pt idx="113">
                    <c:v>Нива</c:v>
                  </c:pt>
                  <c:pt idx="114">
                    <c:v>Нива</c:v>
                  </c:pt>
                  <c:pt idx="115">
                    <c:v>Нива</c:v>
                  </c:pt>
                  <c:pt idx="116">
                    <c:v>Нива</c:v>
                  </c:pt>
                  <c:pt idx="117">
                    <c:v>Нива</c:v>
                  </c:pt>
                  <c:pt idx="118">
                    <c:v>Нива</c:v>
                  </c:pt>
                  <c:pt idx="119">
                    <c:v>Нива</c:v>
                  </c:pt>
                  <c:pt idx="120">
                    <c:v>Нива</c:v>
                  </c:pt>
                  <c:pt idx="121">
                    <c:v>Нива</c:v>
                  </c:pt>
                  <c:pt idx="122">
                    <c:v>Нива</c:v>
                  </c:pt>
                  <c:pt idx="123">
                    <c:v>Нива</c:v>
                  </c:pt>
                  <c:pt idx="124">
                    <c:v>Нива</c:v>
                  </c:pt>
                  <c:pt idx="125">
                    <c:v>Нива</c:v>
                  </c:pt>
                  <c:pt idx="126">
                    <c:v>Нива</c:v>
                  </c:pt>
                  <c:pt idx="127">
                    <c:v>Нива</c:v>
                  </c:pt>
                  <c:pt idx="128">
                    <c:v>Нива</c:v>
                  </c:pt>
                  <c:pt idx="129">
                    <c:v>Нива</c:v>
                  </c:pt>
                  <c:pt idx="130">
                    <c:v>Нива</c:v>
                  </c:pt>
                  <c:pt idx="131">
                    <c:v>Нива</c:v>
                  </c:pt>
                  <c:pt idx="132">
                    <c:v>Нива</c:v>
                  </c:pt>
                  <c:pt idx="133">
                    <c:v>Нива</c:v>
                  </c:pt>
                  <c:pt idx="134">
                    <c:v>Нива</c:v>
                  </c:pt>
                  <c:pt idx="135">
                    <c:v>Нива</c:v>
                  </c:pt>
                  <c:pt idx="136">
                    <c:v>Нива</c:v>
                  </c:pt>
                  <c:pt idx="137">
                    <c:v>Нива</c:v>
                  </c:pt>
                  <c:pt idx="138">
                    <c:v>Нива</c:v>
                  </c:pt>
                  <c:pt idx="139">
                    <c:v>Нива</c:v>
                  </c:pt>
                  <c:pt idx="140">
                    <c:v>Нива</c:v>
                  </c:pt>
                  <c:pt idx="141">
                    <c:v>Нива</c:v>
                  </c:pt>
                  <c:pt idx="142">
                    <c:v>Нива</c:v>
                  </c:pt>
                  <c:pt idx="143">
                    <c:v>Нива</c:v>
                  </c:pt>
                  <c:pt idx="144">
                    <c:v>Нива</c:v>
                  </c:pt>
                  <c:pt idx="145">
                    <c:v>Нива</c:v>
                  </c:pt>
                  <c:pt idx="146">
                    <c:v>Нива</c:v>
                  </c:pt>
                  <c:pt idx="147">
                    <c:v>Нива</c:v>
                  </c:pt>
                  <c:pt idx="148">
                    <c:v>Нива</c:v>
                  </c:pt>
                  <c:pt idx="149">
                    <c:v>Нива</c:v>
                  </c:pt>
                  <c:pt idx="150">
                    <c:v>Нива</c:v>
                  </c:pt>
                  <c:pt idx="151">
                    <c:v>Нива</c:v>
                  </c:pt>
                  <c:pt idx="152">
                    <c:v>Нива</c:v>
                  </c:pt>
                  <c:pt idx="153">
                    <c:v>Нива</c:v>
                  </c:pt>
                  <c:pt idx="154">
                    <c:v>Нива</c:v>
                  </c:pt>
                  <c:pt idx="155">
                    <c:v>Нива</c:v>
                  </c:pt>
                  <c:pt idx="156">
                    <c:v>Нива</c:v>
                  </c:pt>
                  <c:pt idx="157">
                    <c:v>Нива</c:v>
                  </c:pt>
                  <c:pt idx="158">
                    <c:v>Нива</c:v>
                  </c:pt>
                  <c:pt idx="159">
                    <c:v>Нива</c:v>
                  </c:pt>
                  <c:pt idx="160">
                    <c:v>Нива</c:v>
                  </c:pt>
                  <c:pt idx="161">
                    <c:v>Нива</c:v>
                  </c:pt>
                  <c:pt idx="162">
                    <c:v>Нива</c:v>
                  </c:pt>
                  <c:pt idx="163">
                    <c:v>Нива</c:v>
                  </c:pt>
                  <c:pt idx="164">
                    <c:v>Нива</c:v>
                  </c:pt>
                  <c:pt idx="165">
                    <c:v>Нива</c:v>
                  </c:pt>
                  <c:pt idx="166">
                    <c:v>Пасище</c:v>
                  </c:pt>
                  <c:pt idx="167">
                    <c:v>Пасище</c:v>
                  </c:pt>
                  <c:pt idx="168">
                    <c:v>Пасище</c:v>
                  </c:pt>
                  <c:pt idx="169">
                    <c:v>Нива</c:v>
                  </c:pt>
                  <c:pt idx="170">
                    <c:v>Нива</c:v>
                  </c:pt>
                </c:lvl>
                <c:lvl>
                  <c:pt idx="0">
                    <c:v>Земеделска</c:v>
                  </c:pt>
                  <c:pt idx="1">
                    <c:v>Земеделска</c:v>
                  </c:pt>
                  <c:pt idx="2">
                    <c:v>Земеделска</c:v>
                  </c:pt>
                  <c:pt idx="3">
                    <c:v>Земеделска</c:v>
                  </c:pt>
                  <c:pt idx="4">
                    <c:v>Земеделска</c:v>
                  </c:pt>
                  <c:pt idx="5">
                    <c:v>Земеделска</c:v>
                  </c:pt>
                  <c:pt idx="6">
                    <c:v>Земеделска</c:v>
                  </c:pt>
                  <c:pt idx="7">
                    <c:v>Земеделска</c:v>
                  </c:pt>
                  <c:pt idx="8">
                    <c:v>Земеделска</c:v>
                  </c:pt>
                  <c:pt idx="9">
                    <c:v>Земеделска</c:v>
                  </c:pt>
                  <c:pt idx="10">
                    <c:v>Земеделска</c:v>
                  </c:pt>
                  <c:pt idx="11">
                    <c:v>Земеделска</c:v>
                  </c:pt>
                  <c:pt idx="12">
                    <c:v>Земеделска</c:v>
                  </c:pt>
                  <c:pt idx="13">
                    <c:v>Земеделска</c:v>
                  </c:pt>
                  <c:pt idx="14">
                    <c:v>Земеделска</c:v>
                  </c:pt>
                  <c:pt idx="15">
                    <c:v>Земеделска</c:v>
                  </c:pt>
                  <c:pt idx="16">
                    <c:v>Земеделска</c:v>
                  </c:pt>
                  <c:pt idx="17">
                    <c:v>Земеделска</c:v>
                  </c:pt>
                  <c:pt idx="18">
                    <c:v>Земеделска</c:v>
                  </c:pt>
                  <c:pt idx="19">
                    <c:v>Земеделска</c:v>
                  </c:pt>
                  <c:pt idx="20">
                    <c:v>Земеделска</c:v>
                  </c:pt>
                  <c:pt idx="21">
                    <c:v>Земеделска</c:v>
                  </c:pt>
                  <c:pt idx="22">
                    <c:v>Земеделска</c:v>
                  </c:pt>
                  <c:pt idx="23">
                    <c:v>Земеделска</c:v>
                  </c:pt>
                  <c:pt idx="24">
                    <c:v>Земеделска</c:v>
                  </c:pt>
                  <c:pt idx="25">
                    <c:v>Земеделска</c:v>
                  </c:pt>
                  <c:pt idx="26">
                    <c:v>Земеделска</c:v>
                  </c:pt>
                  <c:pt idx="27">
                    <c:v>Земеделска</c:v>
                  </c:pt>
                  <c:pt idx="28">
                    <c:v>Земеделска</c:v>
                  </c:pt>
                  <c:pt idx="29">
                    <c:v>Земеделска</c:v>
                  </c:pt>
                  <c:pt idx="30">
                    <c:v>Земеделска</c:v>
                  </c:pt>
                  <c:pt idx="31">
                    <c:v>Земеделска</c:v>
                  </c:pt>
                  <c:pt idx="32">
                    <c:v>Земеделска</c:v>
                  </c:pt>
                  <c:pt idx="33">
                    <c:v>Земеделска</c:v>
                  </c:pt>
                  <c:pt idx="34">
                    <c:v>Земеделска</c:v>
                  </c:pt>
                  <c:pt idx="35">
                    <c:v>Земеделска</c:v>
                  </c:pt>
                  <c:pt idx="36">
                    <c:v>Земеделска</c:v>
                  </c:pt>
                  <c:pt idx="37">
                    <c:v>Земеделска</c:v>
                  </c:pt>
                  <c:pt idx="38">
                    <c:v>Земеделска</c:v>
                  </c:pt>
                  <c:pt idx="39">
                    <c:v>Земеделска</c:v>
                  </c:pt>
                  <c:pt idx="40">
                    <c:v>Земеделска</c:v>
                  </c:pt>
                  <c:pt idx="41">
                    <c:v>Земеделска</c:v>
                  </c:pt>
                  <c:pt idx="42">
                    <c:v>Земеделска</c:v>
                  </c:pt>
                  <c:pt idx="43">
                    <c:v>Земеделска</c:v>
                  </c:pt>
                  <c:pt idx="44">
                    <c:v>Земеделска</c:v>
                  </c:pt>
                  <c:pt idx="45">
                    <c:v>Земеделска</c:v>
                  </c:pt>
                  <c:pt idx="46">
                    <c:v>Земеделска</c:v>
                  </c:pt>
                  <c:pt idx="47">
                    <c:v>Земеделска</c:v>
                  </c:pt>
                  <c:pt idx="48">
                    <c:v>Земеделска</c:v>
                  </c:pt>
                  <c:pt idx="49">
                    <c:v>Земеделска</c:v>
                  </c:pt>
                  <c:pt idx="50">
                    <c:v>Земеделска</c:v>
                  </c:pt>
                  <c:pt idx="51">
                    <c:v>Земеделска</c:v>
                  </c:pt>
                  <c:pt idx="52">
                    <c:v>Земеделска</c:v>
                  </c:pt>
                  <c:pt idx="53">
                    <c:v>Земеделска</c:v>
                  </c:pt>
                  <c:pt idx="54">
                    <c:v>Земеделска</c:v>
                  </c:pt>
                  <c:pt idx="55">
                    <c:v>Земеделска</c:v>
                  </c:pt>
                  <c:pt idx="56">
                    <c:v>Земеделска</c:v>
                  </c:pt>
                  <c:pt idx="57">
                    <c:v>Земеделска</c:v>
                  </c:pt>
                  <c:pt idx="58">
                    <c:v>Земеделска</c:v>
                  </c:pt>
                  <c:pt idx="59">
                    <c:v>Земеделска</c:v>
                  </c:pt>
                  <c:pt idx="60">
                    <c:v>Земеделска</c:v>
                  </c:pt>
                  <c:pt idx="61">
                    <c:v>Земеделска</c:v>
                  </c:pt>
                  <c:pt idx="62">
                    <c:v>Земеделска</c:v>
                  </c:pt>
                  <c:pt idx="63">
                    <c:v>Земеделска</c:v>
                  </c:pt>
                  <c:pt idx="64">
                    <c:v>Земеделска</c:v>
                  </c:pt>
                  <c:pt idx="65">
                    <c:v>Земеделска</c:v>
                  </c:pt>
                  <c:pt idx="66">
                    <c:v>Земеделска</c:v>
                  </c:pt>
                  <c:pt idx="67">
                    <c:v>Земеделска</c:v>
                  </c:pt>
                  <c:pt idx="68">
                    <c:v>Земеделска</c:v>
                  </c:pt>
                  <c:pt idx="69">
                    <c:v>Земеделска</c:v>
                  </c:pt>
                  <c:pt idx="70">
                    <c:v>Земеделска</c:v>
                  </c:pt>
                  <c:pt idx="71">
                    <c:v>Земеделска</c:v>
                  </c:pt>
                  <c:pt idx="72">
                    <c:v>Земеделска</c:v>
                  </c:pt>
                  <c:pt idx="73">
                    <c:v>Земеделска</c:v>
                  </c:pt>
                  <c:pt idx="74">
                    <c:v>Земеделска</c:v>
                  </c:pt>
                  <c:pt idx="75">
                    <c:v>Земеделска</c:v>
                  </c:pt>
                  <c:pt idx="76">
                    <c:v>Земеделска</c:v>
                  </c:pt>
                  <c:pt idx="77">
                    <c:v>Земеделска</c:v>
                  </c:pt>
                  <c:pt idx="78">
                    <c:v>Земеделска</c:v>
                  </c:pt>
                  <c:pt idx="79">
                    <c:v>Земеделска</c:v>
                  </c:pt>
                  <c:pt idx="80">
                    <c:v>Земеделска</c:v>
                  </c:pt>
                  <c:pt idx="81">
                    <c:v>Земеделска</c:v>
                  </c:pt>
                  <c:pt idx="82">
                    <c:v>Земеделска</c:v>
                  </c:pt>
                  <c:pt idx="83">
                    <c:v>Земеделска</c:v>
                  </c:pt>
                  <c:pt idx="84">
                    <c:v>Земеделска</c:v>
                  </c:pt>
                  <c:pt idx="85">
                    <c:v>Земеделска</c:v>
                  </c:pt>
                  <c:pt idx="86">
                    <c:v>Земеделска</c:v>
                  </c:pt>
                  <c:pt idx="87">
                    <c:v>Земеделска</c:v>
                  </c:pt>
                  <c:pt idx="88">
                    <c:v>Земеделска</c:v>
                  </c:pt>
                  <c:pt idx="89">
                    <c:v>Земеделска</c:v>
                  </c:pt>
                  <c:pt idx="90">
                    <c:v>Земеделска</c:v>
                  </c:pt>
                  <c:pt idx="91">
                    <c:v>Земеделска</c:v>
                  </c:pt>
                  <c:pt idx="92">
                    <c:v>Земеделска</c:v>
                  </c:pt>
                  <c:pt idx="93">
                    <c:v>Земеделска</c:v>
                  </c:pt>
                  <c:pt idx="94">
                    <c:v>Земеделска</c:v>
                  </c:pt>
                  <c:pt idx="95">
                    <c:v>Земеделска</c:v>
                  </c:pt>
                  <c:pt idx="96">
                    <c:v>Земеделска</c:v>
                  </c:pt>
                  <c:pt idx="97">
                    <c:v>Земеделска</c:v>
                  </c:pt>
                  <c:pt idx="98">
                    <c:v>Земеделска</c:v>
                  </c:pt>
                  <c:pt idx="99">
                    <c:v>Земеделска</c:v>
                  </c:pt>
                  <c:pt idx="100">
                    <c:v>Земеделска</c:v>
                  </c:pt>
                  <c:pt idx="101">
                    <c:v>Земеделска</c:v>
                  </c:pt>
                  <c:pt idx="102">
                    <c:v>Земеделска</c:v>
                  </c:pt>
                  <c:pt idx="103">
                    <c:v>Земеделска</c:v>
                  </c:pt>
                  <c:pt idx="104">
                    <c:v>Земеделска</c:v>
                  </c:pt>
                  <c:pt idx="105">
                    <c:v>Земеделска</c:v>
                  </c:pt>
                  <c:pt idx="106">
                    <c:v>Земеделска</c:v>
                  </c:pt>
                  <c:pt idx="107">
                    <c:v>Земеделска</c:v>
                  </c:pt>
                  <c:pt idx="108">
                    <c:v>Земеделска</c:v>
                  </c:pt>
                  <c:pt idx="109">
                    <c:v>Земеделска</c:v>
                  </c:pt>
                  <c:pt idx="110">
                    <c:v>Земеделска</c:v>
                  </c:pt>
                  <c:pt idx="111">
                    <c:v>Земеделска</c:v>
                  </c:pt>
                  <c:pt idx="112">
                    <c:v>Земеделска</c:v>
                  </c:pt>
                  <c:pt idx="113">
                    <c:v>Земеделска</c:v>
                  </c:pt>
                  <c:pt idx="114">
                    <c:v>Земеделска</c:v>
                  </c:pt>
                  <c:pt idx="115">
                    <c:v>Земеделска</c:v>
                  </c:pt>
                  <c:pt idx="116">
                    <c:v>Земеделска</c:v>
                  </c:pt>
                  <c:pt idx="117">
                    <c:v>Земеделска</c:v>
                  </c:pt>
                  <c:pt idx="118">
                    <c:v>Земеделска</c:v>
                  </c:pt>
                  <c:pt idx="119">
                    <c:v>Земеделска</c:v>
                  </c:pt>
                  <c:pt idx="120">
                    <c:v>Земеделска</c:v>
                  </c:pt>
                  <c:pt idx="121">
                    <c:v>Земеделска</c:v>
                  </c:pt>
                  <c:pt idx="122">
                    <c:v>Земеделска</c:v>
                  </c:pt>
                  <c:pt idx="123">
                    <c:v>Земеделска</c:v>
                  </c:pt>
                  <c:pt idx="124">
                    <c:v>Земеделска</c:v>
                  </c:pt>
                  <c:pt idx="125">
                    <c:v>Земеделска</c:v>
                  </c:pt>
                  <c:pt idx="126">
                    <c:v>Земеделска</c:v>
                  </c:pt>
                  <c:pt idx="127">
                    <c:v>Земеделска</c:v>
                  </c:pt>
                  <c:pt idx="128">
                    <c:v>Земеделска</c:v>
                  </c:pt>
                  <c:pt idx="129">
                    <c:v>Земеделска</c:v>
                  </c:pt>
                  <c:pt idx="130">
                    <c:v>Земеделска</c:v>
                  </c:pt>
                  <c:pt idx="131">
                    <c:v>Земеделска</c:v>
                  </c:pt>
                  <c:pt idx="132">
                    <c:v>Земеделска</c:v>
                  </c:pt>
                  <c:pt idx="133">
                    <c:v>Земеделска</c:v>
                  </c:pt>
                  <c:pt idx="134">
                    <c:v>Земеделска</c:v>
                  </c:pt>
                  <c:pt idx="135">
                    <c:v>Земеделска</c:v>
                  </c:pt>
                  <c:pt idx="136">
                    <c:v>Земеделска</c:v>
                  </c:pt>
                  <c:pt idx="137">
                    <c:v>Земеделска</c:v>
                  </c:pt>
                  <c:pt idx="138">
                    <c:v>Земеделска</c:v>
                  </c:pt>
                  <c:pt idx="139">
                    <c:v>Земеделска</c:v>
                  </c:pt>
                  <c:pt idx="140">
                    <c:v>Земеделска</c:v>
                  </c:pt>
                  <c:pt idx="141">
                    <c:v>Земеделска</c:v>
                  </c:pt>
                  <c:pt idx="142">
                    <c:v>Земеделска</c:v>
                  </c:pt>
                  <c:pt idx="143">
                    <c:v>Земеделска</c:v>
                  </c:pt>
                  <c:pt idx="144">
                    <c:v>Земеделска</c:v>
                  </c:pt>
                  <c:pt idx="145">
                    <c:v>Земеделска</c:v>
                  </c:pt>
                  <c:pt idx="146">
                    <c:v>Земеделска</c:v>
                  </c:pt>
                  <c:pt idx="147">
                    <c:v>Земеделска</c:v>
                  </c:pt>
                  <c:pt idx="148">
                    <c:v>Земеделска</c:v>
                  </c:pt>
                  <c:pt idx="149">
                    <c:v>Земеделска</c:v>
                  </c:pt>
                  <c:pt idx="150">
                    <c:v>Земеделска</c:v>
                  </c:pt>
                  <c:pt idx="151">
                    <c:v>Земеделска</c:v>
                  </c:pt>
                  <c:pt idx="152">
                    <c:v>Земеделска</c:v>
                  </c:pt>
                  <c:pt idx="153">
                    <c:v>Земеделска</c:v>
                  </c:pt>
                  <c:pt idx="154">
                    <c:v>Земеделска</c:v>
                  </c:pt>
                  <c:pt idx="155">
                    <c:v>Земеделска</c:v>
                  </c:pt>
                  <c:pt idx="156">
                    <c:v>Земеделска</c:v>
                  </c:pt>
                  <c:pt idx="157">
                    <c:v>Земеделска</c:v>
                  </c:pt>
                  <c:pt idx="158">
                    <c:v>Земеделска</c:v>
                  </c:pt>
                  <c:pt idx="159">
                    <c:v>Земеделска</c:v>
                  </c:pt>
                  <c:pt idx="160">
                    <c:v>Земеделска</c:v>
                  </c:pt>
                  <c:pt idx="161">
                    <c:v>Земеделска</c:v>
                  </c:pt>
                  <c:pt idx="162">
                    <c:v>Земеделска</c:v>
                  </c:pt>
                  <c:pt idx="163">
                    <c:v>Земеделска</c:v>
                  </c:pt>
                  <c:pt idx="164">
                    <c:v>Земеделска</c:v>
                  </c:pt>
                  <c:pt idx="165">
                    <c:v>Земеделска</c:v>
                  </c:pt>
                  <c:pt idx="166">
                    <c:v>Земеделска</c:v>
                  </c:pt>
                  <c:pt idx="167">
                    <c:v>Земеделска</c:v>
                  </c:pt>
                  <c:pt idx="168">
                    <c:v>Земеделска</c:v>
                  </c:pt>
                  <c:pt idx="169">
                    <c:v>Земеделска</c:v>
                  </c:pt>
                  <c:pt idx="170">
                    <c:v>Земеделска</c:v>
                  </c:pt>
                </c:lvl>
                <c:lvl>
                  <c:pt idx="0">
                    <c:v>24298.501.4</c:v>
                  </c:pt>
                  <c:pt idx="1">
                    <c:v>24298.501.52</c:v>
                  </c:pt>
                  <c:pt idx="2">
                    <c:v>24298.501.53</c:v>
                  </c:pt>
                  <c:pt idx="3">
                    <c:v>24298.504.3</c:v>
                  </c:pt>
                  <c:pt idx="4">
                    <c:v>24298.504.4</c:v>
                  </c:pt>
                  <c:pt idx="5">
                    <c:v>24298.504.5</c:v>
                  </c:pt>
                  <c:pt idx="6">
                    <c:v>24298.505.4</c:v>
                  </c:pt>
                  <c:pt idx="7">
                    <c:v>24298.505.5</c:v>
                  </c:pt>
                  <c:pt idx="8">
                    <c:v>24298.505.5</c:v>
                  </c:pt>
                  <c:pt idx="9">
                    <c:v>24298.505.6</c:v>
                  </c:pt>
                  <c:pt idx="10">
                    <c:v>24298.505.7</c:v>
                  </c:pt>
                  <c:pt idx="11">
                    <c:v>24298.505.8</c:v>
                  </c:pt>
                  <c:pt idx="12">
                    <c:v>24298.505.9</c:v>
                  </c:pt>
                  <c:pt idx="13">
                    <c:v>24298.505.10</c:v>
                  </c:pt>
                  <c:pt idx="14">
                    <c:v>24298.505.11</c:v>
                  </c:pt>
                  <c:pt idx="15">
                    <c:v>24298.505.12</c:v>
                  </c:pt>
                  <c:pt idx="16">
                    <c:v>24298.505.19</c:v>
                  </c:pt>
                  <c:pt idx="17">
                    <c:v>24298.505.20</c:v>
                  </c:pt>
                  <c:pt idx="18">
                    <c:v>24298.505.21</c:v>
                  </c:pt>
                  <c:pt idx="19">
                    <c:v>24298.505.22</c:v>
                  </c:pt>
                  <c:pt idx="20">
                    <c:v>24298.505.23</c:v>
                  </c:pt>
                  <c:pt idx="21">
                    <c:v>24298.505.24</c:v>
                  </c:pt>
                  <c:pt idx="22">
                    <c:v>24298.505.25</c:v>
                  </c:pt>
                  <c:pt idx="23">
                    <c:v>24298.505.26</c:v>
                  </c:pt>
                  <c:pt idx="24">
                    <c:v>24298.505.27</c:v>
                  </c:pt>
                  <c:pt idx="25">
                    <c:v>24298.505.32</c:v>
                  </c:pt>
                  <c:pt idx="26">
                    <c:v>24298.505.34</c:v>
                  </c:pt>
                  <c:pt idx="27">
                    <c:v>24298.505.35</c:v>
                  </c:pt>
                  <c:pt idx="28">
                    <c:v>24298.505.35</c:v>
                  </c:pt>
                  <c:pt idx="29">
                    <c:v>24298.507.1</c:v>
                  </c:pt>
                  <c:pt idx="30">
                    <c:v>24298.507.1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24298.508.11</c:v>
                  </c:pt>
                  <c:pt idx="34">
                    <c:v>24298.508.12</c:v>
                  </c:pt>
                  <c:pt idx="35">
                    <c:v>24298.508.13</c:v>
                  </c:pt>
                  <c:pt idx="36">
                    <c:v>24298.508.14</c:v>
                  </c:pt>
                  <c:pt idx="37">
                    <c:v>24298.508.16</c:v>
                  </c:pt>
                  <c:pt idx="38">
                    <c:v>24298.508.18</c:v>
                  </c:pt>
                  <c:pt idx="39">
                    <c:v>24298.508.18</c:v>
                  </c:pt>
                  <c:pt idx="40">
                    <c:v>24298.508.19</c:v>
                  </c:pt>
                  <c:pt idx="41">
                    <c:v>24298.508.24</c:v>
                  </c:pt>
                  <c:pt idx="42">
                    <c:v>24298.508.25</c:v>
                  </c:pt>
                  <c:pt idx="43">
                    <c:v>24298.508.25</c:v>
                  </c:pt>
                  <c:pt idx="44">
                    <c:v>24298.508.26</c:v>
                  </c:pt>
                  <c:pt idx="45">
                    <c:v>24298.508.27</c:v>
                  </c:pt>
                  <c:pt idx="46">
                    <c:v>24298.508.28</c:v>
                  </c:pt>
                  <c:pt idx="47">
                    <c:v>24298.508.29</c:v>
                  </c:pt>
                  <c:pt idx="48">
                    <c:v>24298.508.30</c:v>
                  </c:pt>
                  <c:pt idx="49">
                    <c:v>24298.508.30</c:v>
                  </c:pt>
                  <c:pt idx="50">
                    <c:v>24298.508.31</c:v>
                  </c:pt>
                  <c:pt idx="51">
                    <c:v>24298.508.31</c:v>
                  </c:pt>
                  <c:pt idx="52">
                    <c:v>24298.508.34</c:v>
                  </c:pt>
                  <c:pt idx="53">
                    <c:v>24298.508.34</c:v>
                  </c:pt>
                  <c:pt idx="54">
                    <c:v>24298.508.34</c:v>
                  </c:pt>
                  <c:pt idx="55">
                    <c:v>24298.508.36</c:v>
                  </c:pt>
                  <c:pt idx="56">
                    <c:v>24298.508.37</c:v>
                  </c:pt>
                  <c:pt idx="57">
                    <c:v>24298.508.37</c:v>
                  </c:pt>
                  <c:pt idx="58">
                    <c:v>24298.508.38</c:v>
                  </c:pt>
                  <c:pt idx="59">
                    <c:v>24298.508.38</c:v>
                  </c:pt>
                  <c:pt idx="60">
                    <c:v>24298.508.38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24298.508.44</c:v>
                  </c:pt>
                  <c:pt idx="64">
                    <c:v>24298.508.45</c:v>
                  </c:pt>
                  <c:pt idx="65">
                    <c:v>24298.508.46</c:v>
                  </c:pt>
                  <c:pt idx="66">
                    <c:v>24298.508.47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24298.508.50</c:v>
                  </c:pt>
                  <c:pt idx="70">
                    <c:v>24298.508.51</c:v>
                  </c:pt>
                  <c:pt idx="71">
                    <c:v>24298.508.56</c:v>
                  </c:pt>
                  <c:pt idx="72">
                    <c:v>24298.508.59</c:v>
                  </c:pt>
                  <c:pt idx="73">
                    <c:v>24298.515.1</c:v>
                  </c:pt>
                  <c:pt idx="74">
                    <c:v>24298.515.2</c:v>
                  </c:pt>
                  <c:pt idx="75">
                    <c:v>24298.515.3</c:v>
                  </c:pt>
                  <c:pt idx="76">
                    <c:v>24298.515.4</c:v>
                  </c:pt>
                  <c:pt idx="77">
                    <c:v>24298.515.5</c:v>
                  </c:pt>
                  <c:pt idx="78">
                    <c:v>24298.516.2</c:v>
                  </c:pt>
                  <c:pt idx="79">
                    <c:v>24298.516.3</c:v>
                  </c:pt>
                  <c:pt idx="80">
                    <c:v>24298.516.4</c:v>
                  </c:pt>
                  <c:pt idx="81">
                    <c:v>24298.516.5</c:v>
                  </c:pt>
                  <c:pt idx="82">
                    <c:v>24298.516.6</c:v>
                  </c:pt>
                  <c:pt idx="83">
                    <c:v>24298.516.8</c:v>
                  </c:pt>
                  <c:pt idx="84">
                    <c:v>24298.516.9</c:v>
                  </c:pt>
                  <c:pt idx="85">
                    <c:v>24298.516.10</c:v>
                  </c:pt>
                  <c:pt idx="86">
                    <c:v>24298.516.11</c:v>
                  </c:pt>
                  <c:pt idx="87">
                    <c:v>24298.516.12</c:v>
                  </c:pt>
                  <c:pt idx="88">
                    <c:v>24298.516.13</c:v>
                  </c:pt>
                  <c:pt idx="89">
                    <c:v>24298.516.27</c:v>
                  </c:pt>
                  <c:pt idx="90">
                    <c:v>24298.535.41</c:v>
                  </c:pt>
                  <c:pt idx="91">
                    <c:v>24298.535.42</c:v>
                  </c:pt>
                  <c:pt idx="92">
                    <c:v>24298.535.43</c:v>
                  </c:pt>
                  <c:pt idx="93">
                    <c:v>24298.535.44</c:v>
                  </c:pt>
                  <c:pt idx="94">
                    <c:v>24298.536.5</c:v>
                  </c:pt>
                  <c:pt idx="95">
                    <c:v>24298.536.6</c:v>
                  </c:pt>
                  <c:pt idx="96">
                    <c:v>24298.536.8</c:v>
                  </c:pt>
                  <c:pt idx="97">
                    <c:v>24298.536.9</c:v>
                  </c:pt>
                  <c:pt idx="98">
                    <c:v>24298.536.22</c:v>
                  </c:pt>
                  <c:pt idx="99">
                    <c:v>24298.537.2</c:v>
                  </c:pt>
                  <c:pt idx="100">
                    <c:v>24298.537.3</c:v>
                  </c:pt>
                  <c:pt idx="101">
                    <c:v>24298.537.15</c:v>
                  </c:pt>
                  <c:pt idx="102">
                    <c:v>24298.537.17</c:v>
                  </c:pt>
                  <c:pt idx="103">
                    <c:v>24298.537.19</c:v>
                  </c:pt>
                  <c:pt idx="104">
                    <c:v>24298.537.20</c:v>
                  </c:pt>
                  <c:pt idx="105">
                    <c:v>24298.537.21</c:v>
                  </c:pt>
                  <c:pt idx="106">
                    <c:v>24298.537.25</c:v>
                  </c:pt>
                  <c:pt idx="107">
                    <c:v>24298.537.26</c:v>
                  </c:pt>
                  <c:pt idx="108">
                    <c:v>24298.541.3</c:v>
                  </c:pt>
                  <c:pt idx="109">
                    <c:v>24298.541.4</c:v>
                  </c:pt>
                  <c:pt idx="110">
                    <c:v>24298.541.5</c:v>
                  </c:pt>
                  <c:pt idx="111">
                    <c:v>24298.541.6</c:v>
                  </c:pt>
                  <c:pt idx="112">
                    <c:v>24298.541.7</c:v>
                  </c:pt>
                  <c:pt idx="113">
                    <c:v>24298.541.8</c:v>
                  </c:pt>
                  <c:pt idx="114">
                    <c:v>24298.541.9</c:v>
                  </c:pt>
                  <c:pt idx="115">
                    <c:v>24298.541.10</c:v>
                  </c:pt>
                  <c:pt idx="116">
                    <c:v>24298.541.11</c:v>
                  </c:pt>
                  <c:pt idx="117">
                    <c:v>24298.541.12</c:v>
                  </c:pt>
                  <c:pt idx="118">
                    <c:v>24298.541.13</c:v>
                  </c:pt>
                  <c:pt idx="119">
                    <c:v>24298.541.14</c:v>
                  </c:pt>
                  <c:pt idx="120">
                    <c:v>24298.541.15</c:v>
                  </c:pt>
                  <c:pt idx="121">
                    <c:v>24298.541.16</c:v>
                  </c:pt>
                  <c:pt idx="122">
                    <c:v>24298.541.18</c:v>
                  </c:pt>
                  <c:pt idx="123">
                    <c:v>24298.541.19</c:v>
                  </c:pt>
                  <c:pt idx="124">
                    <c:v>24298.541.20</c:v>
                  </c:pt>
                  <c:pt idx="125">
                    <c:v>24298.541.21</c:v>
                  </c:pt>
                  <c:pt idx="126">
                    <c:v>24298.541.22</c:v>
                  </c:pt>
                  <c:pt idx="127">
                    <c:v>24298.541.23</c:v>
                  </c:pt>
                  <c:pt idx="128">
                    <c:v>24298.545.1</c:v>
                  </c:pt>
                  <c:pt idx="129">
                    <c:v>24298.545.2</c:v>
                  </c:pt>
                  <c:pt idx="130">
                    <c:v>24298.545.3</c:v>
                  </c:pt>
                  <c:pt idx="131">
                    <c:v>24298.545.4</c:v>
                  </c:pt>
                  <c:pt idx="132">
                    <c:v>24298.545.9</c:v>
                  </c:pt>
                  <c:pt idx="133">
                    <c:v>24298.545.10</c:v>
                  </c:pt>
                  <c:pt idx="134">
                    <c:v>24298.545.16</c:v>
                  </c:pt>
                  <c:pt idx="135">
                    <c:v>24298.545.17</c:v>
                  </c:pt>
                  <c:pt idx="136">
                    <c:v>24298.545.18</c:v>
                  </c:pt>
                  <c:pt idx="137">
                    <c:v>24298.545.19</c:v>
                  </c:pt>
                  <c:pt idx="138">
                    <c:v>24298.545.20</c:v>
                  </c:pt>
                  <c:pt idx="139">
                    <c:v>24298.545.21</c:v>
                  </c:pt>
                  <c:pt idx="140">
                    <c:v>24298.545.22</c:v>
                  </c:pt>
                  <c:pt idx="141">
                    <c:v>24298.545.23</c:v>
                  </c:pt>
                  <c:pt idx="142">
                    <c:v>24298.545.24</c:v>
                  </c:pt>
                  <c:pt idx="143">
                    <c:v>24298.545.25</c:v>
                  </c:pt>
                  <c:pt idx="144">
                    <c:v>24298.545.26</c:v>
                  </c:pt>
                  <c:pt idx="145">
                    <c:v>24298.545.27</c:v>
                  </c:pt>
                  <c:pt idx="146">
                    <c:v>24298.545.28</c:v>
                  </c:pt>
                  <c:pt idx="147">
                    <c:v>24298.545.29</c:v>
                  </c:pt>
                  <c:pt idx="148">
                    <c:v>24298.545.30</c:v>
                  </c:pt>
                  <c:pt idx="149">
                    <c:v>24298.545.31</c:v>
                  </c:pt>
                  <c:pt idx="150">
                    <c:v>24298.545.32</c:v>
                  </c:pt>
                  <c:pt idx="151">
                    <c:v>24298.545.34</c:v>
                  </c:pt>
                  <c:pt idx="152">
                    <c:v>24298.545.35</c:v>
                  </c:pt>
                  <c:pt idx="153">
                    <c:v>24298.547.2</c:v>
                  </c:pt>
                  <c:pt idx="154">
                    <c:v>24298.547.3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24298.548.1</c:v>
                  </c:pt>
                  <c:pt idx="161">
                    <c:v>24298.548.2</c:v>
                  </c:pt>
                  <c:pt idx="162">
                    <c:v>24298.548.3</c:v>
                  </c:pt>
                  <c:pt idx="163">
                    <c:v>24298.548.4</c:v>
                  </c:pt>
                  <c:pt idx="164">
                    <c:v>24298.548.6</c:v>
                  </c:pt>
                  <c:pt idx="165">
                    <c:v>24298.548.8</c:v>
                  </c:pt>
                  <c:pt idx="166">
                    <c:v>24298.549.1</c:v>
                  </c:pt>
                  <c:pt idx="167">
                    <c:v>24298.552.2</c:v>
                  </c:pt>
                  <c:pt idx="168">
                    <c:v>24298.552.6</c:v>
                  </c:pt>
                  <c:pt idx="169">
                    <c:v>24298.553.8</c:v>
                  </c:pt>
                  <c:pt idx="170">
                    <c:v>24298.553.11</c:v>
                  </c:pt>
                </c:lvl>
                <c:lvl>
                  <c:pt idx="0">
                    <c:v>24298.501.69</c:v>
                  </c:pt>
                  <c:pt idx="1">
                    <c:v>24298.501.59</c:v>
                  </c:pt>
                  <c:pt idx="2">
                    <c:v>24298.501.62</c:v>
                  </c:pt>
                  <c:pt idx="3">
                    <c:v>24298.504.32</c:v>
                  </c:pt>
                  <c:pt idx="4">
                    <c:v>24298.504.34</c:v>
                  </c:pt>
                  <c:pt idx="5">
                    <c:v>24298.504.37</c:v>
                  </c:pt>
                  <c:pt idx="6">
                    <c:v>24298.505.137</c:v>
                  </c:pt>
                  <c:pt idx="7">
                    <c:v>24298.505.133</c:v>
                  </c:pt>
                  <c:pt idx="8">
                    <c:v>24298.505.135</c:v>
                  </c:pt>
                  <c:pt idx="9">
                    <c:v>24298.505.160</c:v>
                  </c:pt>
                  <c:pt idx="10">
                    <c:v>24298.505.122</c:v>
                  </c:pt>
                  <c:pt idx="11">
                    <c:v>24298.505.141</c:v>
                  </c:pt>
                  <c:pt idx="12">
                    <c:v>24298.505.121</c:v>
                  </c:pt>
                  <c:pt idx="13">
                    <c:v>24298.505.118</c:v>
                  </c:pt>
                  <c:pt idx="14">
                    <c:v>24298.505.117</c:v>
                  </c:pt>
                  <c:pt idx="15">
                    <c:v>24298.505.115</c:v>
                  </c:pt>
                  <c:pt idx="16">
                    <c:v>24298.505.143</c:v>
                  </c:pt>
                  <c:pt idx="17">
                    <c:v>24298.505.145</c:v>
                  </c:pt>
                  <c:pt idx="18">
                    <c:v>24298.505.156</c:v>
                  </c:pt>
                  <c:pt idx="19">
                    <c:v>24298.505.147</c:v>
                  </c:pt>
                  <c:pt idx="20">
                    <c:v>24298.505.150</c:v>
                  </c:pt>
                  <c:pt idx="21">
                    <c:v>24298.505.153</c:v>
                  </c:pt>
                  <c:pt idx="22">
                    <c:v>24298.505.157</c:v>
                  </c:pt>
                  <c:pt idx="23">
                    <c:v>24298.505.166</c:v>
                  </c:pt>
                  <c:pt idx="24">
                    <c:v>24298.505.168</c:v>
                  </c:pt>
                  <c:pt idx="25">
                    <c:v>24298.505.139</c:v>
                  </c:pt>
                  <c:pt idx="26">
                    <c:v>24298.505.125</c:v>
                  </c:pt>
                  <c:pt idx="27">
                    <c:v>24298.505.129</c:v>
                  </c:pt>
                  <c:pt idx="28">
                    <c:v>24298.505.131</c:v>
                  </c:pt>
                  <c:pt idx="29">
                    <c:v>24298.507.155</c:v>
                  </c:pt>
                  <c:pt idx="30">
                    <c:v>24298.507.157</c:v>
                  </c:pt>
                  <c:pt idx="31">
                    <c:v>24298.508.3</c:v>
                  </c:pt>
                  <c:pt idx="32">
                    <c:v>24298.508.4</c:v>
                  </c:pt>
                  <c:pt idx="33">
                    <c:v>24298.508.268</c:v>
                  </c:pt>
                  <c:pt idx="34">
                    <c:v>24298.508.281</c:v>
                  </c:pt>
                  <c:pt idx="35">
                    <c:v>24298.508.13</c:v>
                  </c:pt>
                  <c:pt idx="36">
                    <c:v>24298.508.316</c:v>
                  </c:pt>
                  <c:pt idx="37">
                    <c:v>24298.508.270</c:v>
                  </c:pt>
                  <c:pt idx="38">
                    <c:v>24298.508.272</c:v>
                  </c:pt>
                  <c:pt idx="39">
                    <c:v>24298.508.273</c:v>
                  </c:pt>
                  <c:pt idx="40">
                    <c:v>24298.508.274</c:v>
                  </c:pt>
                  <c:pt idx="41">
                    <c:v>24298.508.24</c:v>
                  </c:pt>
                  <c:pt idx="42">
                    <c:v>24298.508.324</c:v>
                  </c:pt>
                  <c:pt idx="43">
                    <c:v>24298.508.323</c:v>
                  </c:pt>
                  <c:pt idx="44">
                    <c:v>24298.508.321</c:v>
                  </c:pt>
                  <c:pt idx="45">
                    <c:v>24298.508.320</c:v>
                  </c:pt>
                  <c:pt idx="46">
                    <c:v>24298.508.318</c:v>
                  </c:pt>
                  <c:pt idx="47">
                    <c:v>24298.508.276</c:v>
                  </c:pt>
                  <c:pt idx="48">
                    <c:v>24298.508.313</c:v>
                  </c:pt>
                  <c:pt idx="49">
                    <c:v>24298.508.312</c:v>
                  </c:pt>
                  <c:pt idx="50">
                    <c:v>24298.508.310</c:v>
                  </c:pt>
                  <c:pt idx="51">
                    <c:v>24298.508.311</c:v>
                  </c:pt>
                  <c:pt idx="52">
                    <c:v>24298.508.327</c:v>
                  </c:pt>
                  <c:pt idx="53">
                    <c:v>24298.508.325</c:v>
                  </c:pt>
                  <c:pt idx="54">
                    <c:v>24298.508.326</c:v>
                  </c:pt>
                  <c:pt idx="55">
                    <c:v>24298.508.334</c:v>
                  </c:pt>
                  <c:pt idx="56">
                    <c:v>24298.508.305</c:v>
                  </c:pt>
                  <c:pt idx="57">
                    <c:v>24298.508.307</c:v>
                  </c:pt>
                  <c:pt idx="58">
                    <c:v>24298.508.302</c:v>
                  </c:pt>
                  <c:pt idx="59">
                    <c:v>24298.508.303</c:v>
                  </c:pt>
                  <c:pt idx="60">
                    <c:v>24298.508.304</c:v>
                  </c:pt>
                  <c:pt idx="61">
                    <c:v>24298.508.40</c:v>
                  </c:pt>
                  <c:pt idx="62">
                    <c:v>24298.508.41</c:v>
                  </c:pt>
                  <c:pt idx="63">
                    <c:v>24298.508.296</c:v>
                  </c:pt>
                  <c:pt idx="64">
                    <c:v>24298.508.295</c:v>
                  </c:pt>
                  <c:pt idx="65">
                    <c:v>24298.508.292</c:v>
                  </c:pt>
                  <c:pt idx="66">
                    <c:v>24298.508.291</c:v>
                  </c:pt>
                  <c:pt idx="67">
                    <c:v>24298.508.48</c:v>
                  </c:pt>
                  <c:pt idx="68">
                    <c:v>24298.508.49</c:v>
                  </c:pt>
                  <c:pt idx="69">
                    <c:v>24298.508.287</c:v>
                  </c:pt>
                  <c:pt idx="70">
                    <c:v>24298.508.288</c:v>
                  </c:pt>
                  <c:pt idx="71">
                    <c:v>24298.508.279</c:v>
                  </c:pt>
                  <c:pt idx="72">
                    <c:v>24298.508.59</c:v>
                  </c:pt>
                  <c:pt idx="73">
                    <c:v>24298.515.43</c:v>
                  </c:pt>
                  <c:pt idx="74">
                    <c:v>24298.515.46</c:v>
                  </c:pt>
                  <c:pt idx="75">
                    <c:v>24298.515.47</c:v>
                  </c:pt>
                  <c:pt idx="76">
                    <c:v>24298.515.50</c:v>
                  </c:pt>
                  <c:pt idx="77">
                    <c:v>24298.515.54</c:v>
                  </c:pt>
                  <c:pt idx="78">
                    <c:v>24298.516.144</c:v>
                  </c:pt>
                  <c:pt idx="79">
                    <c:v>24298.516.148</c:v>
                  </c:pt>
                  <c:pt idx="80">
                    <c:v>24298.516.140</c:v>
                  </c:pt>
                  <c:pt idx="81">
                    <c:v>24298.516.137</c:v>
                  </c:pt>
                  <c:pt idx="82">
                    <c:v>24298.516.133</c:v>
                  </c:pt>
                  <c:pt idx="83">
                    <c:v>24298.516.127</c:v>
                  </c:pt>
                  <c:pt idx="84">
                    <c:v>24298.516.124</c:v>
                  </c:pt>
                  <c:pt idx="85">
                    <c:v>24298.516.121</c:v>
                  </c:pt>
                  <c:pt idx="86">
                    <c:v>24298.516.118</c:v>
                  </c:pt>
                  <c:pt idx="87">
                    <c:v>24298.516.116</c:v>
                  </c:pt>
                  <c:pt idx="88">
                    <c:v>24298.516.142</c:v>
                  </c:pt>
                  <c:pt idx="89">
                    <c:v>24298.516.135</c:v>
                  </c:pt>
                  <c:pt idx="90">
                    <c:v>24298.535.591</c:v>
                  </c:pt>
                  <c:pt idx="91">
                    <c:v>24298.535.594</c:v>
                  </c:pt>
                  <c:pt idx="92">
                    <c:v>24298.535.595</c:v>
                  </c:pt>
                  <c:pt idx="93">
                    <c:v>24298.535.598</c:v>
                  </c:pt>
                  <c:pt idx="94">
                    <c:v>24298.536.126</c:v>
                  </c:pt>
                  <c:pt idx="95">
                    <c:v>24298.536.127</c:v>
                  </c:pt>
                  <c:pt idx="96">
                    <c:v>24298.536.130</c:v>
                  </c:pt>
                  <c:pt idx="97">
                    <c:v>24298.536.132</c:v>
                  </c:pt>
                  <c:pt idx="98">
                    <c:v>24298.536.134</c:v>
                  </c:pt>
                  <c:pt idx="99">
                    <c:v>24298.537.82</c:v>
                  </c:pt>
                  <c:pt idx="100">
                    <c:v>24298.537.84</c:v>
                  </c:pt>
                  <c:pt idx="101">
                    <c:v>24298.537.86</c:v>
                  </c:pt>
                  <c:pt idx="102">
                    <c:v>24298.537.96</c:v>
                  </c:pt>
                  <c:pt idx="103">
                    <c:v>24298.537.87</c:v>
                  </c:pt>
                  <c:pt idx="104">
                    <c:v>24298.537.20</c:v>
                  </c:pt>
                  <c:pt idx="105">
                    <c:v>24298.537.90</c:v>
                  </c:pt>
                  <c:pt idx="106">
                    <c:v>24298.537.92</c:v>
                  </c:pt>
                  <c:pt idx="107">
                    <c:v>24298.537.93</c:v>
                  </c:pt>
                  <c:pt idx="108">
                    <c:v>24298.541.121</c:v>
                  </c:pt>
                  <c:pt idx="109">
                    <c:v>24298.541.123</c:v>
                  </c:pt>
                  <c:pt idx="110">
                    <c:v>24298.541.126</c:v>
                  </c:pt>
                  <c:pt idx="111">
                    <c:v>24298.541.127</c:v>
                  </c:pt>
                  <c:pt idx="112">
                    <c:v>24298.541.129</c:v>
                  </c:pt>
                  <c:pt idx="113">
                    <c:v>24298.541.131</c:v>
                  </c:pt>
                  <c:pt idx="114">
                    <c:v>24298.541.134</c:v>
                  </c:pt>
                  <c:pt idx="115">
                    <c:v>24298.541.137</c:v>
                  </c:pt>
                  <c:pt idx="116">
                    <c:v>24298.541.140</c:v>
                  </c:pt>
                  <c:pt idx="117">
                    <c:v>24298.541.143</c:v>
                  </c:pt>
                  <c:pt idx="118">
                    <c:v>24298.541.146</c:v>
                  </c:pt>
                  <c:pt idx="119">
                    <c:v>24298.541.149</c:v>
                  </c:pt>
                  <c:pt idx="120">
                    <c:v>24298.541.152</c:v>
                  </c:pt>
                  <c:pt idx="121">
                    <c:v>24298.541.155</c:v>
                  </c:pt>
                  <c:pt idx="122">
                    <c:v>24298.541.160</c:v>
                  </c:pt>
                  <c:pt idx="123">
                    <c:v>24298.541.161</c:v>
                  </c:pt>
                  <c:pt idx="124">
                    <c:v>24298.541.164</c:v>
                  </c:pt>
                  <c:pt idx="125">
                    <c:v>24298.541.166</c:v>
                  </c:pt>
                  <c:pt idx="126">
                    <c:v>24298.541.168</c:v>
                  </c:pt>
                  <c:pt idx="127">
                    <c:v>24298.541.172</c:v>
                  </c:pt>
                  <c:pt idx="128">
                    <c:v>24298.545.123</c:v>
                  </c:pt>
                  <c:pt idx="129">
                    <c:v>24298.545.130</c:v>
                  </c:pt>
                  <c:pt idx="130">
                    <c:v>24298.545.140</c:v>
                  </c:pt>
                  <c:pt idx="131">
                    <c:v>24298.545.147</c:v>
                  </c:pt>
                  <c:pt idx="132">
                    <c:v>24298.545.132</c:v>
                  </c:pt>
                  <c:pt idx="133">
                    <c:v>24298.545.159</c:v>
                  </c:pt>
                  <c:pt idx="134">
                    <c:v>24298.545.129</c:v>
                  </c:pt>
                  <c:pt idx="135">
                    <c:v>24298.545.136</c:v>
                  </c:pt>
                  <c:pt idx="136">
                    <c:v>24298.545.139</c:v>
                  </c:pt>
                  <c:pt idx="137">
                    <c:v>24298.545.142</c:v>
                  </c:pt>
                  <c:pt idx="138">
                    <c:v>24298.545.146</c:v>
                  </c:pt>
                  <c:pt idx="139">
                    <c:v>24298.545.149</c:v>
                  </c:pt>
                  <c:pt idx="140">
                    <c:v>24298.545.152</c:v>
                  </c:pt>
                  <c:pt idx="141">
                    <c:v>24298.545.154</c:v>
                  </c:pt>
                  <c:pt idx="142">
                    <c:v>24298.545.155</c:v>
                  </c:pt>
                  <c:pt idx="143">
                    <c:v>24298.545.158</c:v>
                  </c:pt>
                  <c:pt idx="144">
                    <c:v>24298.545.186</c:v>
                  </c:pt>
                  <c:pt idx="145">
                    <c:v>24298.545.189</c:v>
                  </c:pt>
                  <c:pt idx="146">
                    <c:v>24298.545.163</c:v>
                  </c:pt>
                  <c:pt idx="147">
                    <c:v>24298.545.166</c:v>
                  </c:pt>
                  <c:pt idx="148">
                    <c:v>24298.545.168</c:v>
                  </c:pt>
                  <c:pt idx="149">
                    <c:v>24298.545.169</c:v>
                  </c:pt>
                  <c:pt idx="150">
                    <c:v>24298.545.172</c:v>
                  </c:pt>
                  <c:pt idx="151">
                    <c:v>24298.545.134</c:v>
                  </c:pt>
                  <c:pt idx="152">
                    <c:v>24298.545.162</c:v>
                  </c:pt>
                  <c:pt idx="153">
                    <c:v>24298.547.103</c:v>
                  </c:pt>
                  <c:pt idx="154">
                    <c:v>24298.547.105</c:v>
                  </c:pt>
                  <c:pt idx="155">
                    <c:v>24298.547.4</c:v>
                  </c:pt>
                  <c:pt idx="156">
                    <c:v>24298.547.5</c:v>
                  </c:pt>
                  <c:pt idx="157">
                    <c:v>24298.547.6</c:v>
                  </c:pt>
                  <c:pt idx="158">
                    <c:v>24298.547.7</c:v>
                  </c:pt>
                  <c:pt idx="159">
                    <c:v>24298.547.8</c:v>
                  </c:pt>
                  <c:pt idx="160">
                    <c:v>24298.548.44</c:v>
                  </c:pt>
                  <c:pt idx="161">
                    <c:v>24298.548.46</c:v>
                  </c:pt>
                  <c:pt idx="162">
                    <c:v>24298.548.48</c:v>
                  </c:pt>
                  <c:pt idx="163">
                    <c:v>24298.548.49</c:v>
                  </c:pt>
                  <c:pt idx="164">
                    <c:v>24298.548.54</c:v>
                  </c:pt>
                  <c:pt idx="165">
                    <c:v>24298.548.58</c:v>
                  </c:pt>
                  <c:pt idx="166">
                    <c:v>24298.549.32</c:v>
                  </c:pt>
                  <c:pt idx="167">
                    <c:v>24298.552.169</c:v>
                  </c:pt>
                  <c:pt idx="168">
                    <c:v>24298.552.171</c:v>
                  </c:pt>
                  <c:pt idx="169">
                    <c:v>24298.553.263</c:v>
                  </c:pt>
                  <c:pt idx="170">
                    <c:v>24298.553.261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Общо за Землище с. Дъбова махала, ЕКАТТЕ 24298, общ. Брусарци, обл. Монтана</c:v>
                  </c:pt>
                </c:lvl>
              </c:multiLvlStrCache>
            </c:multiLvlStrRef>
          </c:cat>
          <c:val>
            <c:numRef>
              <c:f>'ТАБЛ. ЗА РМС ОБЩ. БРУСАРЦИ'!$L$209:$L$380</c:f>
              <c:numCache>
                <c:formatCode>#,##0</c:formatCode>
                <c:ptCount val="172"/>
                <c:pt idx="0">
                  <c:v>168</c:v>
                </c:pt>
                <c:pt idx="1">
                  <c:v>11646</c:v>
                </c:pt>
                <c:pt idx="2">
                  <c:v>12597</c:v>
                </c:pt>
                <c:pt idx="3">
                  <c:v>654</c:v>
                </c:pt>
                <c:pt idx="4">
                  <c:v>2373</c:v>
                </c:pt>
                <c:pt idx="5">
                  <c:v>503</c:v>
                </c:pt>
                <c:pt idx="6">
                  <c:v>434</c:v>
                </c:pt>
                <c:pt idx="7">
                  <c:v>2</c:v>
                </c:pt>
                <c:pt idx="8">
                  <c:v>1036</c:v>
                </c:pt>
                <c:pt idx="9">
                  <c:v>1248</c:v>
                </c:pt>
                <c:pt idx="10">
                  <c:v>2482</c:v>
                </c:pt>
                <c:pt idx="11">
                  <c:v>2160</c:v>
                </c:pt>
                <c:pt idx="12">
                  <c:v>2179</c:v>
                </c:pt>
                <c:pt idx="13">
                  <c:v>984</c:v>
                </c:pt>
                <c:pt idx="14">
                  <c:v>469</c:v>
                </c:pt>
                <c:pt idx="15">
                  <c:v>212</c:v>
                </c:pt>
                <c:pt idx="16">
                  <c:v>1423</c:v>
                </c:pt>
                <c:pt idx="17">
                  <c:v>2020</c:v>
                </c:pt>
                <c:pt idx="18">
                  <c:v>3941</c:v>
                </c:pt>
                <c:pt idx="19">
                  <c:v>3232</c:v>
                </c:pt>
                <c:pt idx="20">
                  <c:v>2443</c:v>
                </c:pt>
                <c:pt idx="21">
                  <c:v>4053</c:v>
                </c:pt>
                <c:pt idx="22">
                  <c:v>7018</c:v>
                </c:pt>
                <c:pt idx="23">
                  <c:v>1976</c:v>
                </c:pt>
                <c:pt idx="24">
                  <c:v>352</c:v>
                </c:pt>
                <c:pt idx="25">
                  <c:v>144</c:v>
                </c:pt>
                <c:pt idx="26">
                  <c:v>814</c:v>
                </c:pt>
                <c:pt idx="27">
                  <c:v>26</c:v>
                </c:pt>
                <c:pt idx="28">
                  <c:v>145</c:v>
                </c:pt>
                <c:pt idx="29">
                  <c:v>532</c:v>
                </c:pt>
                <c:pt idx="30">
                  <c:v>19</c:v>
                </c:pt>
                <c:pt idx="31">
                  <c:v>1629</c:v>
                </c:pt>
                <c:pt idx="32">
                  <c:v>875</c:v>
                </c:pt>
                <c:pt idx="33">
                  <c:v>316</c:v>
                </c:pt>
                <c:pt idx="34">
                  <c:v>3925</c:v>
                </c:pt>
                <c:pt idx="35">
                  <c:v>3239</c:v>
                </c:pt>
                <c:pt idx="36">
                  <c:v>3150</c:v>
                </c:pt>
                <c:pt idx="37">
                  <c:v>4186</c:v>
                </c:pt>
                <c:pt idx="38">
                  <c:v>179</c:v>
                </c:pt>
                <c:pt idx="39">
                  <c:v>5</c:v>
                </c:pt>
                <c:pt idx="40">
                  <c:v>84</c:v>
                </c:pt>
                <c:pt idx="41">
                  <c:v>10504</c:v>
                </c:pt>
                <c:pt idx="42">
                  <c:v>8601</c:v>
                </c:pt>
                <c:pt idx="43">
                  <c:v>947</c:v>
                </c:pt>
                <c:pt idx="44">
                  <c:v>919</c:v>
                </c:pt>
                <c:pt idx="45">
                  <c:v>2121</c:v>
                </c:pt>
                <c:pt idx="46">
                  <c:v>2749</c:v>
                </c:pt>
                <c:pt idx="47">
                  <c:v>7540</c:v>
                </c:pt>
                <c:pt idx="48">
                  <c:v>2431</c:v>
                </c:pt>
                <c:pt idx="49">
                  <c:v>58</c:v>
                </c:pt>
                <c:pt idx="50">
                  <c:v>2249</c:v>
                </c:pt>
                <c:pt idx="51">
                  <c:v>373</c:v>
                </c:pt>
                <c:pt idx="52">
                  <c:v>6333</c:v>
                </c:pt>
                <c:pt idx="53">
                  <c:v>320</c:v>
                </c:pt>
                <c:pt idx="54">
                  <c:v>128</c:v>
                </c:pt>
                <c:pt idx="55">
                  <c:v>849</c:v>
                </c:pt>
                <c:pt idx="56">
                  <c:v>131</c:v>
                </c:pt>
                <c:pt idx="57">
                  <c:v>3532</c:v>
                </c:pt>
                <c:pt idx="58">
                  <c:v>1264</c:v>
                </c:pt>
                <c:pt idx="59">
                  <c:v>2441</c:v>
                </c:pt>
                <c:pt idx="60">
                  <c:v>7</c:v>
                </c:pt>
                <c:pt idx="61">
                  <c:v>1925</c:v>
                </c:pt>
                <c:pt idx="62">
                  <c:v>3502</c:v>
                </c:pt>
                <c:pt idx="63">
                  <c:v>79</c:v>
                </c:pt>
                <c:pt idx="64">
                  <c:v>389</c:v>
                </c:pt>
                <c:pt idx="65">
                  <c:v>1423</c:v>
                </c:pt>
                <c:pt idx="66">
                  <c:v>1286</c:v>
                </c:pt>
                <c:pt idx="67">
                  <c:v>3502</c:v>
                </c:pt>
                <c:pt idx="68">
                  <c:v>3500</c:v>
                </c:pt>
                <c:pt idx="69">
                  <c:v>1944</c:v>
                </c:pt>
                <c:pt idx="70">
                  <c:v>110</c:v>
                </c:pt>
                <c:pt idx="71">
                  <c:v>2020</c:v>
                </c:pt>
                <c:pt idx="72">
                  <c:v>5250</c:v>
                </c:pt>
                <c:pt idx="73">
                  <c:v>6190</c:v>
                </c:pt>
                <c:pt idx="74">
                  <c:v>1258</c:v>
                </c:pt>
                <c:pt idx="75">
                  <c:v>915</c:v>
                </c:pt>
                <c:pt idx="76">
                  <c:v>1605</c:v>
                </c:pt>
                <c:pt idx="77">
                  <c:v>1598</c:v>
                </c:pt>
                <c:pt idx="78">
                  <c:v>138</c:v>
                </c:pt>
                <c:pt idx="79">
                  <c:v>490</c:v>
                </c:pt>
                <c:pt idx="80">
                  <c:v>1267</c:v>
                </c:pt>
                <c:pt idx="81">
                  <c:v>3465</c:v>
                </c:pt>
                <c:pt idx="82">
                  <c:v>2767</c:v>
                </c:pt>
                <c:pt idx="83">
                  <c:v>8582</c:v>
                </c:pt>
                <c:pt idx="84">
                  <c:v>6468</c:v>
                </c:pt>
                <c:pt idx="85">
                  <c:v>2121</c:v>
                </c:pt>
                <c:pt idx="86">
                  <c:v>2070</c:v>
                </c:pt>
                <c:pt idx="87">
                  <c:v>4884</c:v>
                </c:pt>
                <c:pt idx="88">
                  <c:v>8678</c:v>
                </c:pt>
                <c:pt idx="89">
                  <c:v>91</c:v>
                </c:pt>
                <c:pt idx="90">
                  <c:v>186</c:v>
                </c:pt>
                <c:pt idx="91">
                  <c:v>422</c:v>
                </c:pt>
                <c:pt idx="92">
                  <c:v>1015</c:v>
                </c:pt>
                <c:pt idx="93">
                  <c:v>6305</c:v>
                </c:pt>
                <c:pt idx="94">
                  <c:v>1412</c:v>
                </c:pt>
                <c:pt idx="95">
                  <c:v>4729</c:v>
                </c:pt>
                <c:pt idx="96">
                  <c:v>6265</c:v>
                </c:pt>
                <c:pt idx="97">
                  <c:v>1433</c:v>
                </c:pt>
                <c:pt idx="98">
                  <c:v>1491</c:v>
                </c:pt>
                <c:pt idx="99">
                  <c:v>298</c:v>
                </c:pt>
                <c:pt idx="100">
                  <c:v>4704</c:v>
                </c:pt>
                <c:pt idx="101">
                  <c:v>247</c:v>
                </c:pt>
                <c:pt idx="102">
                  <c:v>5208</c:v>
                </c:pt>
                <c:pt idx="103">
                  <c:v>2401</c:v>
                </c:pt>
                <c:pt idx="104">
                  <c:v>6652</c:v>
                </c:pt>
                <c:pt idx="105">
                  <c:v>9527</c:v>
                </c:pt>
                <c:pt idx="106">
                  <c:v>2315</c:v>
                </c:pt>
                <c:pt idx="107">
                  <c:v>2788</c:v>
                </c:pt>
                <c:pt idx="108">
                  <c:v>68</c:v>
                </c:pt>
                <c:pt idx="109">
                  <c:v>1888</c:v>
                </c:pt>
                <c:pt idx="110">
                  <c:v>3371</c:v>
                </c:pt>
                <c:pt idx="111">
                  <c:v>1867</c:v>
                </c:pt>
                <c:pt idx="112">
                  <c:v>2230</c:v>
                </c:pt>
                <c:pt idx="113">
                  <c:v>2335</c:v>
                </c:pt>
                <c:pt idx="114">
                  <c:v>3190</c:v>
                </c:pt>
                <c:pt idx="115">
                  <c:v>4827</c:v>
                </c:pt>
                <c:pt idx="116">
                  <c:v>3686</c:v>
                </c:pt>
                <c:pt idx="117">
                  <c:v>1906</c:v>
                </c:pt>
                <c:pt idx="118">
                  <c:v>3518</c:v>
                </c:pt>
                <c:pt idx="119">
                  <c:v>2753</c:v>
                </c:pt>
                <c:pt idx="120">
                  <c:v>3567</c:v>
                </c:pt>
                <c:pt idx="121">
                  <c:v>6769</c:v>
                </c:pt>
                <c:pt idx="122">
                  <c:v>4765</c:v>
                </c:pt>
                <c:pt idx="123">
                  <c:v>6498</c:v>
                </c:pt>
                <c:pt idx="124">
                  <c:v>2511</c:v>
                </c:pt>
                <c:pt idx="125">
                  <c:v>2909</c:v>
                </c:pt>
                <c:pt idx="126">
                  <c:v>1745</c:v>
                </c:pt>
                <c:pt idx="127">
                  <c:v>7739</c:v>
                </c:pt>
                <c:pt idx="128">
                  <c:v>3736</c:v>
                </c:pt>
                <c:pt idx="129">
                  <c:v>863</c:v>
                </c:pt>
                <c:pt idx="130">
                  <c:v>735</c:v>
                </c:pt>
                <c:pt idx="131">
                  <c:v>35</c:v>
                </c:pt>
                <c:pt idx="132">
                  <c:v>406</c:v>
                </c:pt>
                <c:pt idx="133">
                  <c:v>201</c:v>
                </c:pt>
                <c:pt idx="134">
                  <c:v>908</c:v>
                </c:pt>
                <c:pt idx="135">
                  <c:v>1129</c:v>
                </c:pt>
                <c:pt idx="136">
                  <c:v>2118</c:v>
                </c:pt>
                <c:pt idx="137">
                  <c:v>2405</c:v>
                </c:pt>
                <c:pt idx="138">
                  <c:v>1832</c:v>
                </c:pt>
                <c:pt idx="139">
                  <c:v>2396</c:v>
                </c:pt>
                <c:pt idx="140">
                  <c:v>1601</c:v>
                </c:pt>
                <c:pt idx="141">
                  <c:v>2359</c:v>
                </c:pt>
                <c:pt idx="142">
                  <c:v>2065</c:v>
                </c:pt>
                <c:pt idx="143">
                  <c:v>2072</c:v>
                </c:pt>
                <c:pt idx="144">
                  <c:v>1286</c:v>
                </c:pt>
                <c:pt idx="145">
                  <c:v>1435</c:v>
                </c:pt>
                <c:pt idx="146">
                  <c:v>1782</c:v>
                </c:pt>
                <c:pt idx="147">
                  <c:v>2058</c:v>
                </c:pt>
                <c:pt idx="148">
                  <c:v>1834</c:v>
                </c:pt>
                <c:pt idx="149">
                  <c:v>1964</c:v>
                </c:pt>
                <c:pt idx="150">
                  <c:v>1019</c:v>
                </c:pt>
                <c:pt idx="151">
                  <c:v>322</c:v>
                </c:pt>
                <c:pt idx="152">
                  <c:v>243</c:v>
                </c:pt>
                <c:pt idx="153">
                  <c:v>82</c:v>
                </c:pt>
                <c:pt idx="154">
                  <c:v>3567</c:v>
                </c:pt>
                <c:pt idx="155">
                  <c:v>5250</c:v>
                </c:pt>
                <c:pt idx="156">
                  <c:v>2625</c:v>
                </c:pt>
                <c:pt idx="157">
                  <c:v>3500</c:v>
                </c:pt>
                <c:pt idx="158">
                  <c:v>3502</c:v>
                </c:pt>
                <c:pt idx="159">
                  <c:v>5777</c:v>
                </c:pt>
                <c:pt idx="160">
                  <c:v>973</c:v>
                </c:pt>
                <c:pt idx="161">
                  <c:v>695</c:v>
                </c:pt>
                <c:pt idx="162">
                  <c:v>473</c:v>
                </c:pt>
                <c:pt idx="163">
                  <c:v>746</c:v>
                </c:pt>
                <c:pt idx="164">
                  <c:v>121</c:v>
                </c:pt>
                <c:pt idx="165">
                  <c:v>51</c:v>
                </c:pt>
                <c:pt idx="166">
                  <c:v>728</c:v>
                </c:pt>
                <c:pt idx="167">
                  <c:v>126</c:v>
                </c:pt>
                <c:pt idx="168">
                  <c:v>7648</c:v>
                </c:pt>
                <c:pt idx="169">
                  <c:v>2287</c:v>
                </c:pt>
                <c:pt idx="170">
                  <c:v>226</c:v>
                </c:pt>
                <c:pt idx="171">
                  <c:v>416608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9-49E8-81AB-B703010C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0831376"/>
        <c:axId val="1630830544"/>
      </c:barChart>
      <c:catAx>
        <c:axId val="163083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30830544"/>
        <c:crosses val="autoZero"/>
        <c:auto val="1"/>
        <c:lblAlgn val="ctr"/>
        <c:lblOffset val="100"/>
        <c:noMultiLvlLbl val="0"/>
      </c:catAx>
      <c:valAx>
        <c:axId val="163083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63083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247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4"/>
  <sheetViews>
    <sheetView tabSelected="1" zoomScale="120" zoomScaleNormal="120" workbookViewId="0">
      <selection activeCell="H7" sqref="H7"/>
    </sheetView>
  </sheetViews>
  <sheetFormatPr defaultRowHeight="12.75" x14ac:dyDescent="0.2"/>
  <cols>
    <col min="1" max="1" width="3.7109375" style="38" customWidth="1"/>
    <col min="2" max="2" width="14.85546875" style="38" bestFit="1" customWidth="1"/>
    <col min="3" max="3" width="12.140625" style="37" customWidth="1"/>
    <col min="4" max="4" width="11.85546875" style="37" customWidth="1"/>
    <col min="5" max="5" width="13" style="37" customWidth="1"/>
    <col min="6" max="6" width="12.28515625" style="38" customWidth="1"/>
    <col min="7" max="7" width="11.7109375" style="37" customWidth="1"/>
    <col min="8" max="8" width="47.140625" style="37" customWidth="1"/>
    <col min="9" max="9" width="12.5703125" style="37" hidden="1" customWidth="1"/>
    <col min="10" max="10" width="11" style="37" hidden="1" customWidth="1"/>
    <col min="11" max="11" width="14" style="37" customWidth="1"/>
    <col min="12" max="12" width="14.140625" style="91" customWidth="1"/>
    <col min="13" max="16384" width="9.140625" style="37"/>
  </cols>
  <sheetData>
    <row r="1" spans="1:15" s="7" customFormat="1" x14ac:dyDescent="0.2">
      <c r="A1" s="6"/>
      <c r="B1" s="6"/>
      <c r="F1" s="6"/>
      <c r="L1" s="87"/>
    </row>
    <row r="2" spans="1:15" s="7" customFormat="1" x14ac:dyDescent="0.2">
      <c r="A2" s="118" t="s">
        <v>356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5" s="7" customFormat="1" ht="58.5" customHeight="1" x14ac:dyDescent="0.2">
      <c r="A3" s="117" t="s">
        <v>1092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5" s="7" customFormat="1" ht="15.75" customHeight="1" x14ac:dyDescent="0.2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5" s="23" customFormat="1" ht="15.75" x14ac:dyDescent="0.2">
      <c r="A5" s="115" t="s">
        <v>902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5" s="7" customFormat="1" ht="9" customHeight="1" x14ac:dyDescent="0.2">
      <c r="A6" s="6"/>
      <c r="B6" s="6"/>
      <c r="C6" s="8"/>
      <c r="D6" s="9"/>
      <c r="E6" s="9"/>
      <c r="F6" s="6"/>
      <c r="G6" s="9"/>
      <c r="H6" s="9"/>
      <c r="I6" s="9"/>
      <c r="J6" s="9"/>
      <c r="K6" s="9"/>
      <c r="L6" s="87"/>
    </row>
    <row r="7" spans="1:15" s="7" customFormat="1" ht="83.25" customHeight="1" thickBot="1" x14ac:dyDescent="0.25">
      <c r="A7" s="5" t="s">
        <v>183</v>
      </c>
      <c r="B7" s="5" t="s">
        <v>336</v>
      </c>
      <c r="C7" s="4" t="s">
        <v>904</v>
      </c>
      <c r="D7" s="3" t="s">
        <v>332</v>
      </c>
      <c r="E7" s="3" t="s">
        <v>3</v>
      </c>
      <c r="F7" s="2" t="s">
        <v>905</v>
      </c>
      <c r="G7" s="3" t="s">
        <v>4</v>
      </c>
      <c r="H7" s="3" t="s">
        <v>906</v>
      </c>
      <c r="I7" s="1" t="s">
        <v>333</v>
      </c>
      <c r="J7" s="1" t="s">
        <v>334</v>
      </c>
      <c r="K7" s="1" t="s">
        <v>1089</v>
      </c>
      <c r="L7" s="89" t="s">
        <v>1053</v>
      </c>
    </row>
    <row r="8" spans="1:15" s="7" customFormat="1" ht="12.75" customHeight="1" thickTop="1" thickBot="1" x14ac:dyDescent="0.25">
      <c r="A8" s="27" t="s">
        <v>172</v>
      </c>
      <c r="B8" s="27" t="s">
        <v>173</v>
      </c>
      <c r="C8" s="28" t="s">
        <v>342</v>
      </c>
      <c r="D8" s="27" t="s">
        <v>343</v>
      </c>
      <c r="E8" s="28" t="s">
        <v>344</v>
      </c>
      <c r="F8" s="27" t="s">
        <v>345</v>
      </c>
      <c r="G8" s="28" t="s">
        <v>346</v>
      </c>
      <c r="H8" s="27" t="s">
        <v>174</v>
      </c>
      <c r="I8" s="27" t="s">
        <v>175</v>
      </c>
      <c r="J8" s="28" t="s">
        <v>176</v>
      </c>
      <c r="K8" s="27" t="s">
        <v>175</v>
      </c>
      <c r="L8" s="98">
        <v>10</v>
      </c>
    </row>
    <row r="9" spans="1:15" s="39" customFormat="1" ht="27.95" customHeight="1" thickTop="1" x14ac:dyDescent="0.25">
      <c r="A9" s="46" t="s">
        <v>172</v>
      </c>
      <c r="B9" s="70" t="s">
        <v>391</v>
      </c>
      <c r="C9" s="70" t="s">
        <v>392</v>
      </c>
      <c r="D9" s="71" t="s">
        <v>337</v>
      </c>
      <c r="E9" s="70" t="s">
        <v>2</v>
      </c>
      <c r="F9" s="72">
        <v>1134</v>
      </c>
      <c r="G9" s="71" t="s">
        <v>1</v>
      </c>
      <c r="H9" s="73" t="s">
        <v>907</v>
      </c>
      <c r="I9" s="74">
        <v>1985</v>
      </c>
      <c r="J9" s="74">
        <v>0</v>
      </c>
      <c r="K9" s="104">
        <f>L9/1.95583</f>
        <v>1014.9143841744938</v>
      </c>
      <c r="L9" s="88">
        <f t="shared" ref="L9:L40" si="0">SUM(I9+J9)</f>
        <v>1985</v>
      </c>
      <c r="M9" s="40"/>
      <c r="N9" s="40"/>
      <c r="O9" s="41"/>
    </row>
    <row r="10" spans="1:15" s="39" customFormat="1" ht="27.95" customHeight="1" x14ac:dyDescent="0.25">
      <c r="A10" s="45" t="s">
        <v>173</v>
      </c>
      <c r="B10" s="45" t="s">
        <v>393</v>
      </c>
      <c r="C10" s="45" t="s">
        <v>394</v>
      </c>
      <c r="D10" s="45" t="s">
        <v>337</v>
      </c>
      <c r="E10" s="45" t="s">
        <v>2</v>
      </c>
      <c r="F10" s="75">
        <v>668</v>
      </c>
      <c r="G10" s="45" t="s">
        <v>1</v>
      </c>
      <c r="H10" s="10" t="s">
        <v>908</v>
      </c>
      <c r="I10" s="64">
        <v>1169</v>
      </c>
      <c r="J10" s="64">
        <v>0</v>
      </c>
      <c r="K10" s="105">
        <f t="shared" ref="K10:K73" si="1">L10/1.95583</f>
        <v>597.70020911837946</v>
      </c>
      <c r="L10" s="83">
        <f t="shared" si="0"/>
        <v>1169</v>
      </c>
      <c r="M10" s="40"/>
      <c r="N10" s="40"/>
      <c r="O10" s="41"/>
    </row>
    <row r="11" spans="1:15" s="39" customFormat="1" ht="27.95" customHeight="1" x14ac:dyDescent="0.25">
      <c r="A11" s="45" t="s">
        <v>342</v>
      </c>
      <c r="B11" s="45" t="s">
        <v>900</v>
      </c>
      <c r="C11" s="45" t="s">
        <v>395</v>
      </c>
      <c r="D11" s="45" t="s">
        <v>337</v>
      </c>
      <c r="E11" s="45" t="s">
        <v>2</v>
      </c>
      <c r="F11" s="75">
        <v>506</v>
      </c>
      <c r="G11" s="45" t="s">
        <v>1</v>
      </c>
      <c r="H11" s="10" t="s">
        <v>396</v>
      </c>
      <c r="I11" s="64">
        <v>886</v>
      </c>
      <c r="J11" s="64">
        <v>0</v>
      </c>
      <c r="K11" s="105">
        <f t="shared" si="1"/>
        <v>453.00460673984958</v>
      </c>
      <c r="L11" s="83">
        <f t="shared" si="0"/>
        <v>886</v>
      </c>
      <c r="M11" s="40"/>
      <c r="N11" s="40"/>
      <c r="O11" s="41"/>
    </row>
    <row r="12" spans="1:15" s="39" customFormat="1" ht="27.95" customHeight="1" x14ac:dyDescent="0.25">
      <c r="A12" s="45" t="s">
        <v>343</v>
      </c>
      <c r="B12" s="17" t="s">
        <v>397</v>
      </c>
      <c r="C12" s="17" t="s">
        <v>398</v>
      </c>
      <c r="D12" s="17" t="s">
        <v>337</v>
      </c>
      <c r="E12" s="17" t="s">
        <v>2</v>
      </c>
      <c r="F12" s="57">
        <v>714</v>
      </c>
      <c r="G12" s="17" t="s">
        <v>1</v>
      </c>
      <c r="H12" s="14" t="s">
        <v>951</v>
      </c>
      <c r="I12" s="63">
        <v>1250</v>
      </c>
      <c r="J12" s="63">
        <v>0</v>
      </c>
      <c r="K12" s="105">
        <f t="shared" si="1"/>
        <v>639.11485149527311</v>
      </c>
      <c r="L12" s="84">
        <f t="shared" si="0"/>
        <v>1250</v>
      </c>
      <c r="M12" s="41"/>
      <c r="N12" s="40"/>
      <c r="O12" s="41"/>
    </row>
    <row r="13" spans="1:15" s="39" customFormat="1" ht="34.5" customHeight="1" x14ac:dyDescent="0.25">
      <c r="A13" s="45" t="s">
        <v>344</v>
      </c>
      <c r="B13" s="17" t="s">
        <v>399</v>
      </c>
      <c r="C13" s="17" t="s">
        <v>400</v>
      </c>
      <c r="D13" s="17" t="s">
        <v>337</v>
      </c>
      <c r="E13" s="17" t="s">
        <v>2</v>
      </c>
      <c r="F13" s="57">
        <v>8</v>
      </c>
      <c r="G13" s="17" t="s">
        <v>1</v>
      </c>
      <c r="H13" s="14" t="s">
        <v>1054</v>
      </c>
      <c r="I13" s="63">
        <v>14</v>
      </c>
      <c r="J13" s="63">
        <v>0</v>
      </c>
      <c r="K13" s="105">
        <f t="shared" si="1"/>
        <v>7.1580863367470586</v>
      </c>
      <c r="L13" s="84">
        <f t="shared" si="0"/>
        <v>14</v>
      </c>
      <c r="M13" s="41"/>
      <c r="N13" s="40"/>
      <c r="O13" s="41"/>
    </row>
    <row r="14" spans="1:15" s="39" customFormat="1" ht="27.95" customHeight="1" x14ac:dyDescent="0.25">
      <c r="A14" s="45" t="s">
        <v>345</v>
      </c>
      <c r="B14" s="17" t="s">
        <v>401</v>
      </c>
      <c r="C14" s="17" t="s">
        <v>402</v>
      </c>
      <c r="D14" s="17" t="s">
        <v>337</v>
      </c>
      <c r="E14" s="17" t="s">
        <v>6</v>
      </c>
      <c r="F14" s="57">
        <v>1746</v>
      </c>
      <c r="G14" s="17" t="s">
        <v>1</v>
      </c>
      <c r="H14" s="14" t="s">
        <v>909</v>
      </c>
      <c r="I14" s="63">
        <v>3056</v>
      </c>
      <c r="J14" s="63">
        <v>0</v>
      </c>
      <c r="K14" s="105">
        <f t="shared" si="1"/>
        <v>1562.5079889356437</v>
      </c>
      <c r="L14" s="84">
        <f t="shared" si="0"/>
        <v>3056</v>
      </c>
      <c r="M14" s="41"/>
      <c r="N14" s="40"/>
      <c r="O14" s="41"/>
    </row>
    <row r="15" spans="1:15" s="39" customFormat="1" ht="27.95" customHeight="1" x14ac:dyDescent="0.25">
      <c r="A15" s="45" t="s">
        <v>346</v>
      </c>
      <c r="B15" s="17" t="s">
        <v>403</v>
      </c>
      <c r="C15" s="17" t="s">
        <v>402</v>
      </c>
      <c r="D15" s="17" t="s">
        <v>337</v>
      </c>
      <c r="E15" s="17" t="s">
        <v>6</v>
      </c>
      <c r="F15" s="57">
        <v>560</v>
      </c>
      <c r="G15" s="17" t="s">
        <v>1</v>
      </c>
      <c r="H15" s="14" t="s">
        <v>909</v>
      </c>
      <c r="I15" s="63">
        <v>980</v>
      </c>
      <c r="J15" s="63">
        <v>0</v>
      </c>
      <c r="K15" s="105">
        <f t="shared" si="1"/>
        <v>501.06604357229412</v>
      </c>
      <c r="L15" s="84">
        <f t="shared" si="0"/>
        <v>980</v>
      </c>
      <c r="M15" s="41"/>
      <c r="N15" s="40"/>
      <c r="O15" s="41"/>
    </row>
    <row r="16" spans="1:15" s="39" customFormat="1" ht="27.95" customHeight="1" x14ac:dyDescent="0.25">
      <c r="A16" s="45" t="s">
        <v>174</v>
      </c>
      <c r="B16" s="17" t="s">
        <v>404</v>
      </c>
      <c r="C16" s="17" t="s">
        <v>402</v>
      </c>
      <c r="D16" s="17" t="s">
        <v>337</v>
      </c>
      <c r="E16" s="17" t="s">
        <v>6</v>
      </c>
      <c r="F16" s="57">
        <v>1393</v>
      </c>
      <c r="G16" s="17" t="s">
        <v>1</v>
      </c>
      <c r="H16" s="14" t="s">
        <v>909</v>
      </c>
      <c r="I16" s="63">
        <v>2438</v>
      </c>
      <c r="J16" s="63">
        <v>0</v>
      </c>
      <c r="K16" s="105">
        <f t="shared" si="1"/>
        <v>1246.5296063563808</v>
      </c>
      <c r="L16" s="84">
        <f t="shared" si="0"/>
        <v>2438</v>
      </c>
      <c r="M16" s="41"/>
      <c r="N16" s="40"/>
      <c r="O16" s="41"/>
    </row>
    <row r="17" spans="1:15" s="39" customFormat="1" ht="27.95" customHeight="1" x14ac:dyDescent="0.25">
      <c r="A17" s="45" t="s">
        <v>175</v>
      </c>
      <c r="B17" s="17" t="s">
        <v>406</v>
      </c>
      <c r="C17" s="17" t="s">
        <v>407</v>
      </c>
      <c r="D17" s="17" t="s">
        <v>337</v>
      </c>
      <c r="E17" s="17" t="s">
        <v>2</v>
      </c>
      <c r="F17" s="57">
        <v>6611</v>
      </c>
      <c r="G17" s="17" t="s">
        <v>1</v>
      </c>
      <c r="H17" s="14" t="s">
        <v>946</v>
      </c>
      <c r="I17" s="63">
        <v>11569</v>
      </c>
      <c r="J17" s="63">
        <v>0</v>
      </c>
      <c r="K17" s="105">
        <f t="shared" si="1"/>
        <v>5915.1357735590518</v>
      </c>
      <c r="L17" s="84">
        <f t="shared" si="0"/>
        <v>11569</v>
      </c>
      <c r="M17" s="40"/>
      <c r="N17" s="40"/>
      <c r="O17" s="41"/>
    </row>
    <row r="18" spans="1:15" s="39" customFormat="1" ht="27.95" customHeight="1" x14ac:dyDescent="0.25">
      <c r="A18" s="45" t="s">
        <v>176</v>
      </c>
      <c r="B18" s="17" t="s">
        <v>409</v>
      </c>
      <c r="C18" s="17" t="s">
        <v>410</v>
      </c>
      <c r="D18" s="17" t="s">
        <v>337</v>
      </c>
      <c r="E18" s="17" t="s">
        <v>2</v>
      </c>
      <c r="F18" s="57">
        <v>9</v>
      </c>
      <c r="G18" s="17" t="s">
        <v>1</v>
      </c>
      <c r="H18" s="14" t="s">
        <v>910</v>
      </c>
      <c r="I18" s="63">
        <v>16</v>
      </c>
      <c r="J18" s="63">
        <v>0</v>
      </c>
      <c r="K18" s="105">
        <f t="shared" si="1"/>
        <v>8.1806700991394958</v>
      </c>
      <c r="L18" s="84">
        <f t="shared" si="0"/>
        <v>16</v>
      </c>
      <c r="M18" s="40"/>
      <c r="N18" s="40"/>
      <c r="O18" s="41"/>
    </row>
    <row r="19" spans="1:15" s="39" customFormat="1" ht="39" customHeight="1" x14ac:dyDescent="0.25">
      <c r="A19" s="45" t="s">
        <v>177</v>
      </c>
      <c r="B19" s="17" t="s">
        <v>412</v>
      </c>
      <c r="C19" s="17" t="s">
        <v>413</v>
      </c>
      <c r="D19" s="17" t="s">
        <v>337</v>
      </c>
      <c r="E19" s="17" t="s">
        <v>2</v>
      </c>
      <c r="F19" s="58">
        <v>566</v>
      </c>
      <c r="G19" s="17" t="s">
        <v>1</v>
      </c>
      <c r="H19" s="78" t="s">
        <v>1055</v>
      </c>
      <c r="I19" s="63">
        <v>991</v>
      </c>
      <c r="J19" s="63">
        <v>0</v>
      </c>
      <c r="K19" s="105">
        <f t="shared" si="1"/>
        <v>506.69025426545255</v>
      </c>
      <c r="L19" s="84">
        <f t="shared" si="0"/>
        <v>991</v>
      </c>
      <c r="M19" s="92"/>
      <c r="N19" s="40"/>
      <c r="O19" s="41"/>
    </row>
    <row r="20" spans="1:15" s="39" customFormat="1" ht="27.95" customHeight="1" x14ac:dyDescent="0.25">
      <c r="A20" s="45" t="s">
        <v>178</v>
      </c>
      <c r="B20" s="17" t="s">
        <v>415</v>
      </c>
      <c r="C20" s="17" t="s">
        <v>416</v>
      </c>
      <c r="D20" s="17" t="s">
        <v>337</v>
      </c>
      <c r="E20" s="17" t="s">
        <v>2</v>
      </c>
      <c r="F20" s="57">
        <v>2301</v>
      </c>
      <c r="G20" s="17" t="s">
        <v>1</v>
      </c>
      <c r="H20" s="14" t="s">
        <v>911</v>
      </c>
      <c r="I20" s="63">
        <v>4027</v>
      </c>
      <c r="J20" s="63">
        <v>0</v>
      </c>
      <c r="K20" s="105">
        <f t="shared" si="1"/>
        <v>2058.9724055771717</v>
      </c>
      <c r="L20" s="84">
        <f t="shared" si="0"/>
        <v>4027</v>
      </c>
      <c r="M20" s="40"/>
      <c r="N20" s="40"/>
      <c r="O20" s="41"/>
    </row>
    <row r="21" spans="1:15" s="39" customFormat="1" ht="27.95" customHeight="1" x14ac:dyDescent="0.25">
      <c r="A21" s="45" t="s">
        <v>179</v>
      </c>
      <c r="B21" s="17" t="s">
        <v>418</v>
      </c>
      <c r="C21" s="17" t="s">
        <v>419</v>
      </c>
      <c r="D21" s="17" t="s">
        <v>337</v>
      </c>
      <c r="E21" s="17" t="s">
        <v>2</v>
      </c>
      <c r="F21" s="58">
        <v>87</v>
      </c>
      <c r="G21" s="17" t="s">
        <v>1</v>
      </c>
      <c r="H21" s="14" t="s">
        <v>844</v>
      </c>
      <c r="I21" s="63">
        <v>152</v>
      </c>
      <c r="J21" s="63">
        <v>0</v>
      </c>
      <c r="K21" s="105">
        <f t="shared" si="1"/>
        <v>77.716365941825217</v>
      </c>
      <c r="L21" s="84">
        <f t="shared" si="0"/>
        <v>152</v>
      </c>
      <c r="M21" s="40"/>
      <c r="N21" s="40"/>
      <c r="O21" s="41"/>
    </row>
    <row r="22" spans="1:15" s="39" customFormat="1" ht="27.95" customHeight="1" x14ac:dyDescent="0.25">
      <c r="A22" s="45" t="s">
        <v>848</v>
      </c>
      <c r="B22" s="17" t="s">
        <v>421</v>
      </c>
      <c r="C22" s="17" t="s">
        <v>422</v>
      </c>
      <c r="D22" s="17" t="s">
        <v>337</v>
      </c>
      <c r="E22" s="17" t="s">
        <v>2</v>
      </c>
      <c r="F22" s="58">
        <v>138</v>
      </c>
      <c r="G22" s="17" t="s">
        <v>1</v>
      </c>
      <c r="H22" s="14" t="s">
        <v>912</v>
      </c>
      <c r="I22" s="63">
        <v>242</v>
      </c>
      <c r="J22" s="63">
        <v>0</v>
      </c>
      <c r="K22" s="105">
        <f t="shared" si="1"/>
        <v>123.73263524948487</v>
      </c>
      <c r="L22" s="84">
        <f t="shared" si="0"/>
        <v>242</v>
      </c>
      <c r="M22" s="40"/>
      <c r="N22" s="40"/>
      <c r="O22" s="41"/>
    </row>
    <row r="23" spans="1:15" s="39" customFormat="1" ht="27.95" customHeight="1" x14ac:dyDescent="0.25">
      <c r="A23" s="45" t="s">
        <v>849</v>
      </c>
      <c r="B23" s="17" t="s">
        <v>424</v>
      </c>
      <c r="C23" s="17" t="s">
        <v>425</v>
      </c>
      <c r="D23" s="17" t="s">
        <v>337</v>
      </c>
      <c r="E23" s="17" t="s">
        <v>2</v>
      </c>
      <c r="F23" s="57">
        <v>301</v>
      </c>
      <c r="G23" s="17" t="s">
        <v>1</v>
      </c>
      <c r="H23" s="14" t="s">
        <v>913</v>
      </c>
      <c r="I23" s="63">
        <v>527</v>
      </c>
      <c r="J23" s="63">
        <v>0</v>
      </c>
      <c r="K23" s="105">
        <f t="shared" si="1"/>
        <v>269.45082139040716</v>
      </c>
      <c r="L23" s="84">
        <f t="shared" si="0"/>
        <v>527</v>
      </c>
      <c r="M23" s="40"/>
      <c r="N23" s="40"/>
      <c r="O23" s="41"/>
    </row>
    <row r="24" spans="1:15" s="39" customFormat="1" ht="31.5" customHeight="1" x14ac:dyDescent="0.25">
      <c r="A24" s="45" t="s">
        <v>850</v>
      </c>
      <c r="B24" s="17" t="s">
        <v>427</v>
      </c>
      <c r="C24" s="17" t="s">
        <v>428</v>
      </c>
      <c r="D24" s="17" t="s">
        <v>337</v>
      </c>
      <c r="E24" s="17" t="s">
        <v>2</v>
      </c>
      <c r="F24" s="57">
        <v>499</v>
      </c>
      <c r="G24" s="17" t="s">
        <v>1</v>
      </c>
      <c r="H24" s="14" t="s">
        <v>914</v>
      </c>
      <c r="I24" s="63">
        <v>873</v>
      </c>
      <c r="J24" s="63">
        <v>0</v>
      </c>
      <c r="K24" s="105">
        <f t="shared" si="1"/>
        <v>446.35781228429875</v>
      </c>
      <c r="L24" s="84">
        <f t="shared" si="0"/>
        <v>873</v>
      </c>
      <c r="M24" s="40"/>
      <c r="N24" s="40"/>
      <c r="O24" s="41"/>
    </row>
    <row r="25" spans="1:15" s="39" customFormat="1" ht="27.95" customHeight="1" x14ac:dyDescent="0.25">
      <c r="A25" s="45" t="s">
        <v>851</v>
      </c>
      <c r="B25" s="17" t="s">
        <v>430</v>
      </c>
      <c r="C25" s="17" t="s">
        <v>431</v>
      </c>
      <c r="D25" s="17" t="s">
        <v>337</v>
      </c>
      <c r="E25" s="17" t="s">
        <v>2</v>
      </c>
      <c r="F25" s="57">
        <v>940</v>
      </c>
      <c r="G25" s="17" t="s">
        <v>1</v>
      </c>
      <c r="H25" s="14" t="s">
        <v>944</v>
      </c>
      <c r="I25" s="63">
        <v>1645</v>
      </c>
      <c r="J25" s="63">
        <v>0</v>
      </c>
      <c r="K25" s="105">
        <f t="shared" si="1"/>
        <v>841.07514456777938</v>
      </c>
      <c r="L25" s="84">
        <f t="shared" si="0"/>
        <v>1645</v>
      </c>
      <c r="M25" s="40"/>
      <c r="N25" s="40"/>
      <c r="O25" s="41"/>
    </row>
    <row r="26" spans="1:15" s="39" customFormat="1" ht="27.95" customHeight="1" x14ac:dyDescent="0.25">
      <c r="A26" s="45" t="s">
        <v>852</v>
      </c>
      <c r="B26" s="17" t="s">
        <v>433</v>
      </c>
      <c r="C26" s="17" t="s">
        <v>434</v>
      </c>
      <c r="D26" s="17" t="s">
        <v>337</v>
      </c>
      <c r="E26" s="17" t="s">
        <v>2</v>
      </c>
      <c r="F26" s="57">
        <v>1404</v>
      </c>
      <c r="G26" s="17" t="s">
        <v>1</v>
      </c>
      <c r="H26" s="14" t="s">
        <v>977</v>
      </c>
      <c r="I26" s="63">
        <v>2457</v>
      </c>
      <c r="J26" s="63">
        <v>0</v>
      </c>
      <c r="K26" s="105">
        <f t="shared" si="1"/>
        <v>1256.2441520991088</v>
      </c>
      <c r="L26" s="84">
        <f t="shared" si="0"/>
        <v>2457</v>
      </c>
      <c r="M26" s="40"/>
      <c r="N26" s="40"/>
      <c r="O26" s="41"/>
    </row>
    <row r="27" spans="1:15" s="39" customFormat="1" ht="27.95" customHeight="1" x14ac:dyDescent="0.25">
      <c r="A27" s="45" t="s">
        <v>853</v>
      </c>
      <c r="B27" s="17" t="s">
        <v>436</v>
      </c>
      <c r="C27" s="17" t="s">
        <v>437</v>
      </c>
      <c r="D27" s="17" t="s">
        <v>337</v>
      </c>
      <c r="E27" s="17" t="s">
        <v>2</v>
      </c>
      <c r="F27" s="57">
        <v>593</v>
      </c>
      <c r="G27" s="17" t="s">
        <v>1</v>
      </c>
      <c r="H27" s="14" t="s">
        <v>915</v>
      </c>
      <c r="I27" s="63">
        <v>1038</v>
      </c>
      <c r="J27" s="63">
        <v>0</v>
      </c>
      <c r="K27" s="105">
        <f t="shared" si="1"/>
        <v>530.72097268167477</v>
      </c>
      <c r="L27" s="84">
        <f t="shared" si="0"/>
        <v>1038</v>
      </c>
      <c r="M27" s="40"/>
      <c r="N27" s="40"/>
      <c r="O27" s="41"/>
    </row>
    <row r="28" spans="1:15" s="39" customFormat="1" ht="27.95" customHeight="1" x14ac:dyDescent="0.25">
      <c r="A28" s="45" t="s">
        <v>854</v>
      </c>
      <c r="B28" s="17" t="s">
        <v>439</v>
      </c>
      <c r="C28" s="17" t="s">
        <v>440</v>
      </c>
      <c r="D28" s="17" t="s">
        <v>337</v>
      </c>
      <c r="E28" s="17" t="s">
        <v>2</v>
      </c>
      <c r="F28" s="57">
        <v>2502</v>
      </c>
      <c r="G28" s="17" t="s">
        <v>1</v>
      </c>
      <c r="H28" s="14" t="s">
        <v>910</v>
      </c>
      <c r="I28" s="63">
        <v>4379</v>
      </c>
      <c r="J28" s="63">
        <v>0</v>
      </c>
      <c r="K28" s="105">
        <f t="shared" si="1"/>
        <v>2238.9471477582406</v>
      </c>
      <c r="L28" s="84">
        <f t="shared" si="0"/>
        <v>4379</v>
      </c>
      <c r="M28" s="40"/>
      <c r="N28" s="40"/>
      <c r="O28" s="41"/>
    </row>
    <row r="29" spans="1:15" s="39" customFormat="1" ht="27.95" customHeight="1" x14ac:dyDescent="0.25">
      <c r="A29" s="45" t="s">
        <v>855</v>
      </c>
      <c r="B29" s="17" t="s">
        <v>442</v>
      </c>
      <c r="C29" s="17" t="s">
        <v>443</v>
      </c>
      <c r="D29" s="17" t="s">
        <v>337</v>
      </c>
      <c r="E29" s="17" t="s">
        <v>2</v>
      </c>
      <c r="F29" s="57">
        <v>455</v>
      </c>
      <c r="G29" s="17" t="s">
        <v>1</v>
      </c>
      <c r="H29" s="14" t="s">
        <v>444</v>
      </c>
      <c r="I29" s="63">
        <v>796</v>
      </c>
      <c r="J29" s="63">
        <v>0</v>
      </c>
      <c r="K29" s="105">
        <f t="shared" si="1"/>
        <v>406.98833743218995</v>
      </c>
      <c r="L29" s="84">
        <f t="shared" si="0"/>
        <v>796</v>
      </c>
      <c r="M29" s="40"/>
      <c r="N29" s="40"/>
      <c r="O29" s="41"/>
    </row>
    <row r="30" spans="1:15" s="39" customFormat="1" ht="27.95" customHeight="1" x14ac:dyDescent="0.25">
      <c r="A30" s="45" t="s">
        <v>405</v>
      </c>
      <c r="B30" s="17" t="s">
        <v>446</v>
      </c>
      <c r="C30" s="17" t="s">
        <v>447</v>
      </c>
      <c r="D30" s="17" t="s">
        <v>337</v>
      </c>
      <c r="E30" s="17" t="s">
        <v>2</v>
      </c>
      <c r="F30" s="57">
        <v>328</v>
      </c>
      <c r="G30" s="17" t="s">
        <v>1</v>
      </c>
      <c r="H30" s="14" t="s">
        <v>916</v>
      </c>
      <c r="I30" s="63">
        <v>574</v>
      </c>
      <c r="J30" s="63">
        <v>0</v>
      </c>
      <c r="K30" s="105">
        <f t="shared" si="1"/>
        <v>293.48153980662943</v>
      </c>
      <c r="L30" s="84">
        <f t="shared" si="0"/>
        <v>574</v>
      </c>
      <c r="M30" s="40"/>
      <c r="N30" s="40"/>
      <c r="O30" s="41"/>
    </row>
    <row r="31" spans="1:15" s="39" customFormat="1" ht="39.75" customHeight="1" x14ac:dyDescent="0.25">
      <c r="A31" s="45" t="s">
        <v>856</v>
      </c>
      <c r="B31" s="17" t="s">
        <v>449</v>
      </c>
      <c r="C31" s="17" t="s">
        <v>450</v>
      </c>
      <c r="D31" s="17" t="s">
        <v>337</v>
      </c>
      <c r="E31" s="17" t="s">
        <v>2</v>
      </c>
      <c r="F31" s="57">
        <v>1948</v>
      </c>
      <c r="G31" s="17" t="s">
        <v>1</v>
      </c>
      <c r="H31" s="78" t="s">
        <v>1056</v>
      </c>
      <c r="I31" s="63">
        <v>3409</v>
      </c>
      <c r="J31" s="63">
        <v>0</v>
      </c>
      <c r="K31" s="105">
        <f t="shared" si="1"/>
        <v>1742.9940229979088</v>
      </c>
      <c r="L31" s="84">
        <f t="shared" si="0"/>
        <v>3409</v>
      </c>
      <c r="M31" s="97"/>
      <c r="N31" s="40"/>
      <c r="O31" s="41"/>
    </row>
    <row r="32" spans="1:15" s="39" customFormat="1" ht="27.95" customHeight="1" x14ac:dyDescent="0.25">
      <c r="A32" s="45" t="s">
        <v>408</v>
      </c>
      <c r="B32" s="17" t="s">
        <v>452</v>
      </c>
      <c r="C32" s="17" t="s">
        <v>453</v>
      </c>
      <c r="D32" s="17" t="s">
        <v>337</v>
      </c>
      <c r="E32" s="17" t="s">
        <v>2</v>
      </c>
      <c r="F32" s="57">
        <v>79</v>
      </c>
      <c r="G32" s="17" t="s">
        <v>1</v>
      </c>
      <c r="H32" s="14" t="s">
        <v>946</v>
      </c>
      <c r="I32" s="63">
        <v>138</v>
      </c>
      <c r="J32" s="63">
        <v>0</v>
      </c>
      <c r="K32" s="105">
        <f t="shared" si="1"/>
        <v>70.558279605078155</v>
      </c>
      <c r="L32" s="84">
        <f t="shared" si="0"/>
        <v>138</v>
      </c>
      <c r="M32" s="40"/>
      <c r="N32" s="40"/>
      <c r="O32" s="41"/>
    </row>
    <row r="33" spans="1:15" s="39" customFormat="1" ht="27.95" customHeight="1" x14ac:dyDescent="0.25">
      <c r="A33" s="45" t="s">
        <v>857</v>
      </c>
      <c r="B33" s="17" t="s">
        <v>454</v>
      </c>
      <c r="C33" s="17" t="s">
        <v>453</v>
      </c>
      <c r="D33" s="17" t="s">
        <v>337</v>
      </c>
      <c r="E33" s="17" t="s">
        <v>2</v>
      </c>
      <c r="F33" s="57">
        <v>2751</v>
      </c>
      <c r="G33" s="17" t="s">
        <v>1</v>
      </c>
      <c r="H33" s="14" t="s">
        <v>946</v>
      </c>
      <c r="I33" s="63">
        <v>4814</v>
      </c>
      <c r="J33" s="63">
        <v>0</v>
      </c>
      <c r="K33" s="105">
        <f t="shared" si="1"/>
        <v>2461.3591160785959</v>
      </c>
      <c r="L33" s="84">
        <f t="shared" si="0"/>
        <v>4814</v>
      </c>
      <c r="M33" s="40"/>
      <c r="N33" s="40"/>
      <c r="O33" s="41"/>
    </row>
    <row r="34" spans="1:15" s="39" customFormat="1" ht="27.95" customHeight="1" x14ac:dyDescent="0.25">
      <c r="A34" s="45" t="s">
        <v>858</v>
      </c>
      <c r="B34" s="17" t="s">
        <v>456</v>
      </c>
      <c r="C34" s="17" t="s">
        <v>457</v>
      </c>
      <c r="D34" s="17" t="s">
        <v>337</v>
      </c>
      <c r="E34" s="17" t="s">
        <v>2</v>
      </c>
      <c r="F34" s="57">
        <v>225</v>
      </c>
      <c r="G34" s="17" t="s">
        <v>1</v>
      </c>
      <c r="H34" s="14" t="s">
        <v>917</v>
      </c>
      <c r="I34" s="63">
        <v>394</v>
      </c>
      <c r="J34" s="63">
        <v>0</v>
      </c>
      <c r="K34" s="105">
        <f t="shared" si="1"/>
        <v>201.44900119131009</v>
      </c>
      <c r="L34" s="84">
        <f t="shared" si="0"/>
        <v>394</v>
      </c>
      <c r="M34" s="40"/>
      <c r="N34" s="40"/>
      <c r="O34" s="41"/>
    </row>
    <row r="35" spans="1:15" s="39" customFormat="1" ht="27.95" customHeight="1" x14ac:dyDescent="0.25">
      <c r="A35" s="45" t="s">
        <v>859</v>
      </c>
      <c r="B35" s="17" t="s">
        <v>459</v>
      </c>
      <c r="C35" s="17" t="s">
        <v>460</v>
      </c>
      <c r="D35" s="17" t="s">
        <v>337</v>
      </c>
      <c r="E35" s="17" t="s">
        <v>2</v>
      </c>
      <c r="F35" s="57">
        <v>1093</v>
      </c>
      <c r="G35" s="17" t="s">
        <v>1</v>
      </c>
      <c r="H35" s="14" t="s">
        <v>918</v>
      </c>
      <c r="I35" s="63">
        <v>1913</v>
      </c>
      <c r="J35" s="63">
        <v>0</v>
      </c>
      <c r="K35" s="105">
        <f t="shared" si="1"/>
        <v>978.10136872836597</v>
      </c>
      <c r="L35" s="84">
        <f t="shared" si="0"/>
        <v>1913</v>
      </c>
      <c r="M35" s="40"/>
      <c r="N35" s="40"/>
      <c r="O35" s="41"/>
    </row>
    <row r="36" spans="1:15" s="39" customFormat="1" ht="54.75" customHeight="1" x14ac:dyDescent="0.25">
      <c r="A36" s="45" t="s">
        <v>411</v>
      </c>
      <c r="B36" s="17" t="s">
        <v>462</v>
      </c>
      <c r="C36" s="17" t="s">
        <v>463</v>
      </c>
      <c r="D36" s="17" t="s">
        <v>337</v>
      </c>
      <c r="E36" s="17" t="s">
        <v>2</v>
      </c>
      <c r="F36" s="57">
        <v>1104</v>
      </c>
      <c r="G36" s="17" t="s">
        <v>1</v>
      </c>
      <c r="H36" s="14" t="s">
        <v>1057</v>
      </c>
      <c r="I36" s="63">
        <v>1932</v>
      </c>
      <c r="J36" s="63">
        <v>0</v>
      </c>
      <c r="K36" s="105">
        <f t="shared" si="1"/>
        <v>987.81591447109417</v>
      </c>
      <c r="L36" s="84">
        <f t="shared" si="0"/>
        <v>1932</v>
      </c>
      <c r="M36" s="40"/>
      <c r="N36" s="40"/>
      <c r="O36" s="41"/>
    </row>
    <row r="37" spans="1:15" s="39" customFormat="1" ht="27.95" customHeight="1" x14ac:dyDescent="0.25">
      <c r="A37" s="45" t="s">
        <v>414</v>
      </c>
      <c r="B37" s="17" t="s">
        <v>465</v>
      </c>
      <c r="C37" s="17" t="s">
        <v>466</v>
      </c>
      <c r="D37" s="17" t="s">
        <v>337</v>
      </c>
      <c r="E37" s="17" t="s">
        <v>2</v>
      </c>
      <c r="F37" s="57">
        <v>1264</v>
      </c>
      <c r="G37" s="17" t="s">
        <v>1</v>
      </c>
      <c r="H37" s="14" t="s">
        <v>978</v>
      </c>
      <c r="I37" s="63">
        <v>2212</v>
      </c>
      <c r="J37" s="63">
        <v>0</v>
      </c>
      <c r="K37" s="105">
        <f t="shared" si="1"/>
        <v>1130.9776412060353</v>
      </c>
      <c r="L37" s="84">
        <f t="shared" si="0"/>
        <v>2212</v>
      </c>
      <c r="M37" s="40"/>
      <c r="N37" s="40"/>
      <c r="O37" s="41"/>
    </row>
    <row r="38" spans="1:15" s="39" customFormat="1" ht="27.95" customHeight="1" x14ac:dyDescent="0.25">
      <c r="A38" s="45" t="s">
        <v>860</v>
      </c>
      <c r="B38" s="17" t="s">
        <v>468</v>
      </c>
      <c r="C38" s="17" t="s">
        <v>469</v>
      </c>
      <c r="D38" s="17" t="s">
        <v>337</v>
      </c>
      <c r="E38" s="17" t="s">
        <v>2</v>
      </c>
      <c r="F38" s="57">
        <v>1130</v>
      </c>
      <c r="G38" s="17" t="s">
        <v>1</v>
      </c>
      <c r="H38" s="14" t="s">
        <v>951</v>
      </c>
      <c r="I38" s="63">
        <v>1978</v>
      </c>
      <c r="J38" s="63">
        <v>0</v>
      </c>
      <c r="K38" s="105">
        <f t="shared" si="1"/>
        <v>1011.3353410061202</v>
      </c>
      <c r="L38" s="84">
        <f t="shared" si="0"/>
        <v>1978</v>
      </c>
      <c r="M38" s="40"/>
      <c r="N38" s="40"/>
      <c r="O38" s="41"/>
    </row>
    <row r="39" spans="1:15" s="39" customFormat="1" ht="27.95" customHeight="1" x14ac:dyDescent="0.25">
      <c r="A39" s="45" t="s">
        <v>861</v>
      </c>
      <c r="B39" s="17" t="s">
        <v>471</v>
      </c>
      <c r="C39" s="17" t="s">
        <v>472</v>
      </c>
      <c r="D39" s="17" t="s">
        <v>337</v>
      </c>
      <c r="E39" s="17" t="s">
        <v>2</v>
      </c>
      <c r="F39" s="57">
        <v>1563</v>
      </c>
      <c r="G39" s="17" t="s">
        <v>1</v>
      </c>
      <c r="H39" s="14" t="s">
        <v>919</v>
      </c>
      <c r="I39" s="63">
        <v>2735</v>
      </c>
      <c r="J39" s="63">
        <v>0</v>
      </c>
      <c r="K39" s="105">
        <f t="shared" si="1"/>
        <v>1398.3832950716576</v>
      </c>
      <c r="L39" s="84">
        <f t="shared" si="0"/>
        <v>2735</v>
      </c>
      <c r="M39" s="40"/>
      <c r="N39" s="40"/>
      <c r="O39" s="41"/>
    </row>
    <row r="40" spans="1:15" s="39" customFormat="1" ht="27.95" customHeight="1" x14ac:dyDescent="0.25">
      <c r="A40" s="45" t="s">
        <v>862</v>
      </c>
      <c r="B40" s="17" t="s">
        <v>474</v>
      </c>
      <c r="C40" s="17" t="s">
        <v>475</v>
      </c>
      <c r="D40" s="17" t="s">
        <v>337</v>
      </c>
      <c r="E40" s="17" t="s">
        <v>2</v>
      </c>
      <c r="F40" s="57">
        <v>1086</v>
      </c>
      <c r="G40" s="17" t="s">
        <v>1</v>
      </c>
      <c r="H40" s="14" t="s">
        <v>946</v>
      </c>
      <c r="I40" s="63">
        <v>1901</v>
      </c>
      <c r="J40" s="63">
        <v>0</v>
      </c>
      <c r="K40" s="105">
        <f t="shared" si="1"/>
        <v>971.96586615401134</v>
      </c>
      <c r="L40" s="84">
        <f t="shared" si="0"/>
        <v>1901</v>
      </c>
      <c r="M40" s="40"/>
      <c r="N40" s="40"/>
      <c r="O40" s="41"/>
    </row>
    <row r="41" spans="1:15" s="39" customFormat="1" ht="35.25" customHeight="1" x14ac:dyDescent="0.25">
      <c r="A41" s="45" t="s">
        <v>417</v>
      </c>
      <c r="B41" s="17" t="s">
        <v>477</v>
      </c>
      <c r="C41" s="17" t="s">
        <v>478</v>
      </c>
      <c r="D41" s="17" t="s">
        <v>337</v>
      </c>
      <c r="E41" s="17" t="s">
        <v>2</v>
      </c>
      <c r="F41" s="57">
        <v>1139</v>
      </c>
      <c r="G41" s="17" t="s">
        <v>1</v>
      </c>
      <c r="H41" s="78" t="s">
        <v>1058</v>
      </c>
      <c r="I41" s="63">
        <v>1993</v>
      </c>
      <c r="J41" s="63">
        <v>0</v>
      </c>
      <c r="K41" s="105">
        <f t="shared" si="1"/>
        <v>1019.0047192240635</v>
      </c>
      <c r="L41" s="84">
        <f t="shared" ref="L41:L72" si="2">SUM(I41+J41)</f>
        <v>1993</v>
      </c>
      <c r="M41" s="40"/>
      <c r="N41" s="40"/>
      <c r="O41" s="41"/>
    </row>
    <row r="42" spans="1:15" s="39" customFormat="1" ht="27.95" customHeight="1" x14ac:dyDescent="0.25">
      <c r="A42" s="45" t="s">
        <v>420</v>
      </c>
      <c r="B42" s="17" t="s">
        <v>480</v>
      </c>
      <c r="C42" s="17" t="s">
        <v>481</v>
      </c>
      <c r="D42" s="17" t="s">
        <v>337</v>
      </c>
      <c r="E42" s="17" t="s">
        <v>2</v>
      </c>
      <c r="F42" s="57">
        <v>1023</v>
      </c>
      <c r="G42" s="17" t="s">
        <v>1</v>
      </c>
      <c r="H42" s="14" t="s">
        <v>946</v>
      </c>
      <c r="I42" s="63">
        <v>1790</v>
      </c>
      <c r="J42" s="63">
        <v>0</v>
      </c>
      <c r="K42" s="105">
        <f t="shared" si="1"/>
        <v>915.2124673412311</v>
      </c>
      <c r="L42" s="84">
        <f t="shared" si="2"/>
        <v>1790</v>
      </c>
      <c r="M42" s="40"/>
      <c r="N42" s="40"/>
      <c r="O42" s="41"/>
    </row>
    <row r="43" spans="1:15" s="39" customFormat="1" ht="27.95" customHeight="1" x14ac:dyDescent="0.25">
      <c r="A43" s="45" t="s">
        <v>423</v>
      </c>
      <c r="B43" s="17" t="s">
        <v>483</v>
      </c>
      <c r="C43" s="17" t="s">
        <v>484</v>
      </c>
      <c r="D43" s="17" t="s">
        <v>337</v>
      </c>
      <c r="E43" s="17" t="s">
        <v>2</v>
      </c>
      <c r="F43" s="57">
        <v>1079</v>
      </c>
      <c r="G43" s="17" t="s">
        <v>1</v>
      </c>
      <c r="H43" s="14" t="s">
        <v>920</v>
      </c>
      <c r="I43" s="63">
        <v>1888</v>
      </c>
      <c r="J43" s="63">
        <v>0</v>
      </c>
      <c r="K43" s="105">
        <f t="shared" si="1"/>
        <v>965.31907169846056</v>
      </c>
      <c r="L43" s="84">
        <f t="shared" si="2"/>
        <v>1888</v>
      </c>
      <c r="M43" s="40"/>
      <c r="N43" s="40"/>
      <c r="O43" s="41"/>
    </row>
    <row r="44" spans="1:15" s="39" customFormat="1" ht="27.95" customHeight="1" x14ac:dyDescent="0.25">
      <c r="A44" s="45" t="s">
        <v>426</v>
      </c>
      <c r="B44" s="17" t="s">
        <v>486</v>
      </c>
      <c r="C44" s="17" t="s">
        <v>487</v>
      </c>
      <c r="D44" s="17" t="s">
        <v>337</v>
      </c>
      <c r="E44" s="17" t="s">
        <v>2</v>
      </c>
      <c r="F44" s="57">
        <v>27</v>
      </c>
      <c r="G44" s="17" t="s">
        <v>1</v>
      </c>
      <c r="H44" s="14" t="s">
        <v>979</v>
      </c>
      <c r="I44" s="63">
        <v>47</v>
      </c>
      <c r="J44" s="63">
        <v>0</v>
      </c>
      <c r="K44" s="105">
        <f t="shared" si="1"/>
        <v>24.030718416222268</v>
      </c>
      <c r="L44" s="84">
        <f t="shared" si="2"/>
        <v>47</v>
      </c>
      <c r="M44" s="40"/>
      <c r="N44" s="40"/>
      <c r="O44" s="41"/>
    </row>
    <row r="45" spans="1:15" s="39" customFormat="1" ht="27.95" customHeight="1" x14ac:dyDescent="0.25">
      <c r="A45" s="45" t="s">
        <v>863</v>
      </c>
      <c r="B45" s="17" t="s">
        <v>489</v>
      </c>
      <c r="C45" s="17" t="s">
        <v>490</v>
      </c>
      <c r="D45" s="17" t="s">
        <v>337</v>
      </c>
      <c r="E45" s="17" t="s">
        <v>2</v>
      </c>
      <c r="F45" s="57">
        <v>419</v>
      </c>
      <c r="G45" s="17" t="s">
        <v>1</v>
      </c>
      <c r="H45" s="14" t="s">
        <v>1073</v>
      </c>
      <c r="I45" s="63">
        <v>733</v>
      </c>
      <c r="J45" s="63">
        <v>0</v>
      </c>
      <c r="K45" s="105">
        <f t="shared" si="1"/>
        <v>374.77694891682813</v>
      </c>
      <c r="L45" s="84">
        <f t="shared" si="2"/>
        <v>733</v>
      </c>
      <c r="M45" s="40"/>
      <c r="N45" s="40"/>
      <c r="O45" s="41"/>
    </row>
    <row r="46" spans="1:15" s="39" customFormat="1" ht="27.95" customHeight="1" x14ac:dyDescent="0.25">
      <c r="A46" s="45" t="s">
        <v>429</v>
      </c>
      <c r="B46" s="17" t="s">
        <v>492</v>
      </c>
      <c r="C46" s="17" t="s">
        <v>493</v>
      </c>
      <c r="D46" s="17" t="s">
        <v>337</v>
      </c>
      <c r="E46" s="17" t="s">
        <v>2</v>
      </c>
      <c r="F46" s="57">
        <v>829</v>
      </c>
      <c r="G46" s="17" t="s">
        <v>1</v>
      </c>
      <c r="H46" s="14" t="s">
        <v>951</v>
      </c>
      <c r="I46" s="63">
        <v>1451</v>
      </c>
      <c r="J46" s="63">
        <v>0</v>
      </c>
      <c r="K46" s="105">
        <f t="shared" si="1"/>
        <v>741.88451961571309</v>
      </c>
      <c r="L46" s="84">
        <f t="shared" si="2"/>
        <v>1451</v>
      </c>
      <c r="M46" s="40"/>
      <c r="N46" s="40"/>
      <c r="O46" s="41"/>
    </row>
    <row r="47" spans="1:15" s="39" customFormat="1" ht="27.95" customHeight="1" x14ac:dyDescent="0.25">
      <c r="A47" s="45" t="s">
        <v>432</v>
      </c>
      <c r="B47" s="17" t="s">
        <v>495</v>
      </c>
      <c r="C47" s="17" t="s">
        <v>496</v>
      </c>
      <c r="D47" s="17" t="s">
        <v>337</v>
      </c>
      <c r="E47" s="17" t="s">
        <v>2</v>
      </c>
      <c r="F47" s="57">
        <v>795</v>
      </c>
      <c r="G47" s="17" t="s">
        <v>1</v>
      </c>
      <c r="H47" s="14" t="s">
        <v>921</v>
      </c>
      <c r="I47" s="63">
        <v>1391</v>
      </c>
      <c r="J47" s="63">
        <v>0</v>
      </c>
      <c r="K47" s="105">
        <f t="shared" si="1"/>
        <v>711.20700674393993</v>
      </c>
      <c r="L47" s="84">
        <f t="shared" si="2"/>
        <v>1391</v>
      </c>
      <c r="M47" s="40"/>
      <c r="N47" s="40"/>
      <c r="O47" s="41"/>
    </row>
    <row r="48" spans="1:15" s="39" customFormat="1" ht="27.95" customHeight="1" x14ac:dyDescent="0.25">
      <c r="A48" s="45" t="s">
        <v>435</v>
      </c>
      <c r="B48" s="17" t="s">
        <v>498</v>
      </c>
      <c r="C48" s="17" t="s">
        <v>499</v>
      </c>
      <c r="D48" s="17" t="s">
        <v>337</v>
      </c>
      <c r="E48" s="17" t="s">
        <v>2</v>
      </c>
      <c r="F48" s="57">
        <v>1124</v>
      </c>
      <c r="G48" s="17" t="s">
        <v>1</v>
      </c>
      <c r="H48" s="14" t="s">
        <v>500</v>
      </c>
      <c r="I48" s="63">
        <v>1967</v>
      </c>
      <c r="J48" s="63">
        <v>0</v>
      </c>
      <c r="K48" s="105">
        <f t="shared" si="1"/>
        <v>1005.7111303129618</v>
      </c>
      <c r="L48" s="84">
        <f t="shared" si="2"/>
        <v>1967</v>
      </c>
      <c r="M48" s="40"/>
      <c r="N48" s="40"/>
      <c r="O48" s="41"/>
    </row>
    <row r="49" spans="1:15" s="39" customFormat="1" ht="27.95" customHeight="1" x14ac:dyDescent="0.25">
      <c r="A49" s="45" t="s">
        <v>438</v>
      </c>
      <c r="B49" s="17" t="s">
        <v>502</v>
      </c>
      <c r="C49" s="17" t="s">
        <v>503</v>
      </c>
      <c r="D49" s="17" t="s">
        <v>337</v>
      </c>
      <c r="E49" s="17" t="s">
        <v>2</v>
      </c>
      <c r="F49" s="57">
        <v>456</v>
      </c>
      <c r="G49" s="17" t="s">
        <v>1</v>
      </c>
      <c r="H49" s="14" t="s">
        <v>951</v>
      </c>
      <c r="I49" s="63">
        <v>798</v>
      </c>
      <c r="J49" s="63">
        <v>0</v>
      </c>
      <c r="K49" s="105">
        <f t="shared" si="1"/>
        <v>408.01092119458235</v>
      </c>
      <c r="L49" s="84">
        <f t="shared" si="2"/>
        <v>798</v>
      </c>
      <c r="M49" s="40"/>
      <c r="N49" s="40"/>
      <c r="O49" s="41"/>
    </row>
    <row r="50" spans="1:15" s="82" customFormat="1" ht="27.95" customHeight="1" x14ac:dyDescent="0.25">
      <c r="A50" s="10" t="s">
        <v>864</v>
      </c>
      <c r="B50" s="14" t="s">
        <v>505</v>
      </c>
      <c r="C50" s="14" t="s">
        <v>506</v>
      </c>
      <c r="D50" s="14" t="s">
        <v>337</v>
      </c>
      <c r="E50" s="14" t="s">
        <v>2</v>
      </c>
      <c r="F50" s="20">
        <v>48</v>
      </c>
      <c r="G50" s="14" t="s">
        <v>1</v>
      </c>
      <c r="H50" s="78" t="s">
        <v>896</v>
      </c>
      <c r="I50" s="63">
        <v>84</v>
      </c>
      <c r="J50" s="63">
        <v>0</v>
      </c>
      <c r="K50" s="105">
        <f t="shared" si="1"/>
        <v>42.948518020482354</v>
      </c>
      <c r="L50" s="84">
        <f t="shared" si="2"/>
        <v>84</v>
      </c>
      <c r="M50" s="80"/>
      <c r="N50" s="80"/>
      <c r="O50" s="81"/>
    </row>
    <row r="51" spans="1:15" s="39" customFormat="1" ht="27.95" customHeight="1" x14ac:dyDescent="0.25">
      <c r="A51" s="45" t="s">
        <v>865</v>
      </c>
      <c r="B51" s="17" t="s">
        <v>508</v>
      </c>
      <c r="C51" s="17" t="s">
        <v>509</v>
      </c>
      <c r="D51" s="17" t="s">
        <v>337</v>
      </c>
      <c r="E51" s="17" t="s">
        <v>2</v>
      </c>
      <c r="F51" s="57">
        <v>1649</v>
      </c>
      <c r="G51" s="17" t="s">
        <v>1</v>
      </c>
      <c r="H51" s="14" t="s">
        <v>980</v>
      </c>
      <c r="I51" s="63">
        <v>2886</v>
      </c>
      <c r="J51" s="63">
        <v>0</v>
      </c>
      <c r="K51" s="105">
        <f t="shared" si="1"/>
        <v>1475.5883691322865</v>
      </c>
      <c r="L51" s="84">
        <f t="shared" si="2"/>
        <v>2886</v>
      </c>
      <c r="M51" s="40"/>
      <c r="N51" s="40"/>
      <c r="O51" s="41"/>
    </row>
    <row r="52" spans="1:15" s="39" customFormat="1" ht="50.25" customHeight="1" x14ac:dyDescent="0.25">
      <c r="A52" s="45" t="s">
        <v>441</v>
      </c>
      <c r="B52" s="17" t="s">
        <v>511</v>
      </c>
      <c r="C52" s="17" t="s">
        <v>512</v>
      </c>
      <c r="D52" s="17" t="s">
        <v>337</v>
      </c>
      <c r="E52" s="17" t="s">
        <v>2</v>
      </c>
      <c r="F52" s="57">
        <v>4891</v>
      </c>
      <c r="G52" s="17" t="s">
        <v>1</v>
      </c>
      <c r="H52" s="14" t="s">
        <v>981</v>
      </c>
      <c r="I52" s="63">
        <v>8559</v>
      </c>
      <c r="J52" s="63">
        <v>0</v>
      </c>
      <c r="K52" s="105">
        <f t="shared" si="1"/>
        <v>4376.1472111584344</v>
      </c>
      <c r="L52" s="84">
        <f t="shared" si="2"/>
        <v>8559</v>
      </c>
      <c r="M52" s="40"/>
      <c r="N52" s="40"/>
      <c r="O52" s="41"/>
    </row>
    <row r="53" spans="1:15" s="39" customFormat="1" ht="27.95" customHeight="1" x14ac:dyDescent="0.25">
      <c r="A53" s="45" t="s">
        <v>445</v>
      </c>
      <c r="B53" s="17" t="s">
        <v>514</v>
      </c>
      <c r="C53" s="17" t="s">
        <v>515</v>
      </c>
      <c r="D53" s="17" t="s">
        <v>337</v>
      </c>
      <c r="E53" s="17" t="s">
        <v>2</v>
      </c>
      <c r="F53" s="57">
        <v>1131</v>
      </c>
      <c r="G53" s="17" t="s">
        <v>1</v>
      </c>
      <c r="H53" s="14" t="s">
        <v>922</v>
      </c>
      <c r="I53" s="63">
        <v>1979</v>
      </c>
      <c r="J53" s="63">
        <v>0</v>
      </c>
      <c r="K53" s="105">
        <f t="shared" si="1"/>
        <v>1011.8466328873164</v>
      </c>
      <c r="L53" s="84">
        <f t="shared" si="2"/>
        <v>1979</v>
      </c>
      <c r="M53" s="40"/>
      <c r="N53" s="40"/>
      <c r="O53" s="41"/>
    </row>
    <row r="54" spans="1:15" s="39" customFormat="1" ht="27.95" customHeight="1" x14ac:dyDescent="0.25">
      <c r="A54" s="45" t="s">
        <v>448</v>
      </c>
      <c r="B54" s="17" t="s">
        <v>517</v>
      </c>
      <c r="C54" s="17" t="s">
        <v>518</v>
      </c>
      <c r="D54" s="17" t="s">
        <v>337</v>
      </c>
      <c r="E54" s="17" t="s">
        <v>2</v>
      </c>
      <c r="F54" s="57">
        <v>873</v>
      </c>
      <c r="G54" s="17" t="s">
        <v>1</v>
      </c>
      <c r="H54" s="14" t="s">
        <v>982</v>
      </c>
      <c r="I54" s="63">
        <v>1528</v>
      </c>
      <c r="J54" s="63">
        <v>0</v>
      </c>
      <c r="K54" s="105">
        <f t="shared" si="1"/>
        <v>781.25399446782183</v>
      </c>
      <c r="L54" s="84">
        <f t="shared" si="2"/>
        <v>1528</v>
      </c>
      <c r="M54" s="40"/>
      <c r="N54" s="40"/>
      <c r="O54" s="41"/>
    </row>
    <row r="55" spans="1:15" s="39" customFormat="1" ht="51.75" customHeight="1" x14ac:dyDescent="0.25">
      <c r="A55" s="45" t="s">
        <v>451</v>
      </c>
      <c r="B55" s="17" t="s">
        <v>520</v>
      </c>
      <c r="C55" s="17" t="s">
        <v>521</v>
      </c>
      <c r="D55" s="17" t="s">
        <v>337</v>
      </c>
      <c r="E55" s="17" t="s">
        <v>2</v>
      </c>
      <c r="F55" s="57">
        <v>947</v>
      </c>
      <c r="G55" s="17" t="s">
        <v>1</v>
      </c>
      <c r="H55" s="14" t="s">
        <v>845</v>
      </c>
      <c r="I55" s="63">
        <v>1657</v>
      </c>
      <c r="J55" s="63">
        <v>0</v>
      </c>
      <c r="K55" s="105">
        <f t="shared" si="1"/>
        <v>847.21064714213401</v>
      </c>
      <c r="L55" s="84">
        <f t="shared" si="2"/>
        <v>1657</v>
      </c>
      <c r="M55" s="40"/>
      <c r="N55" s="40"/>
      <c r="O55" s="41"/>
    </row>
    <row r="56" spans="1:15" s="39" customFormat="1" ht="27.95" customHeight="1" x14ac:dyDescent="0.25">
      <c r="A56" s="45" t="s">
        <v>455</v>
      </c>
      <c r="B56" s="17" t="s">
        <v>523</v>
      </c>
      <c r="C56" s="17" t="s">
        <v>524</v>
      </c>
      <c r="D56" s="17" t="s">
        <v>337</v>
      </c>
      <c r="E56" s="17" t="s">
        <v>2</v>
      </c>
      <c r="F56" s="57">
        <v>75</v>
      </c>
      <c r="G56" s="17" t="s">
        <v>1</v>
      </c>
      <c r="H56" s="14" t="s">
        <v>946</v>
      </c>
      <c r="I56" s="63">
        <v>131</v>
      </c>
      <c r="J56" s="63">
        <v>0</v>
      </c>
      <c r="K56" s="105">
        <f t="shared" si="1"/>
        <v>66.979236436704625</v>
      </c>
      <c r="L56" s="84">
        <f t="shared" si="2"/>
        <v>131</v>
      </c>
      <c r="M56" s="40"/>
      <c r="N56" s="40"/>
      <c r="O56" s="41"/>
    </row>
    <row r="57" spans="1:15" s="39" customFormat="1" ht="27.95" customHeight="1" x14ac:dyDescent="0.25">
      <c r="A57" s="45" t="s">
        <v>458</v>
      </c>
      <c r="B57" s="17" t="s">
        <v>526</v>
      </c>
      <c r="C57" s="17" t="s">
        <v>527</v>
      </c>
      <c r="D57" s="17" t="s">
        <v>337</v>
      </c>
      <c r="E57" s="17" t="s">
        <v>2</v>
      </c>
      <c r="F57" s="57">
        <v>1628</v>
      </c>
      <c r="G57" s="17" t="s">
        <v>1</v>
      </c>
      <c r="H57" s="14" t="s">
        <v>951</v>
      </c>
      <c r="I57" s="63">
        <v>2849</v>
      </c>
      <c r="J57" s="63">
        <v>0</v>
      </c>
      <c r="K57" s="105">
        <f t="shared" si="1"/>
        <v>1456.6705695280266</v>
      </c>
      <c r="L57" s="84">
        <f t="shared" si="2"/>
        <v>2849</v>
      </c>
      <c r="M57" s="40"/>
      <c r="N57" s="40"/>
      <c r="O57" s="41"/>
    </row>
    <row r="58" spans="1:15" s="39" customFormat="1" ht="27.95" customHeight="1" x14ac:dyDescent="0.25">
      <c r="A58" s="45" t="s">
        <v>461</v>
      </c>
      <c r="B58" s="17" t="s">
        <v>529</v>
      </c>
      <c r="C58" s="17" t="s">
        <v>530</v>
      </c>
      <c r="D58" s="17" t="s">
        <v>337</v>
      </c>
      <c r="E58" s="17" t="s">
        <v>2</v>
      </c>
      <c r="F58" s="57">
        <v>1959</v>
      </c>
      <c r="G58" s="17" t="s">
        <v>1</v>
      </c>
      <c r="H58" s="14" t="s">
        <v>978</v>
      </c>
      <c r="I58" s="63">
        <v>3428</v>
      </c>
      <c r="J58" s="63">
        <v>0</v>
      </c>
      <c r="K58" s="105">
        <f t="shared" si="1"/>
        <v>1752.708568740637</v>
      </c>
      <c r="L58" s="84">
        <f t="shared" si="2"/>
        <v>3428</v>
      </c>
      <c r="M58" s="40"/>
      <c r="N58" s="40"/>
      <c r="O58" s="41"/>
    </row>
    <row r="59" spans="1:15" s="39" customFormat="1" ht="40.5" customHeight="1" x14ac:dyDescent="0.25">
      <c r="A59" s="45" t="s">
        <v>464</v>
      </c>
      <c r="B59" s="17" t="s">
        <v>532</v>
      </c>
      <c r="C59" s="17" t="s">
        <v>533</v>
      </c>
      <c r="D59" s="17" t="s">
        <v>337</v>
      </c>
      <c r="E59" s="17" t="s">
        <v>2</v>
      </c>
      <c r="F59" s="57">
        <v>56</v>
      </c>
      <c r="G59" s="17" t="s">
        <v>1</v>
      </c>
      <c r="H59" s="14" t="s">
        <v>923</v>
      </c>
      <c r="I59" s="63">
        <v>98</v>
      </c>
      <c r="J59" s="63">
        <v>859</v>
      </c>
      <c r="K59" s="105">
        <f t="shared" si="1"/>
        <v>489.30633030478111</v>
      </c>
      <c r="L59" s="84">
        <f t="shared" si="2"/>
        <v>957</v>
      </c>
      <c r="M59" s="40"/>
      <c r="N59" s="40"/>
      <c r="O59" s="41"/>
    </row>
    <row r="60" spans="1:15" s="39" customFormat="1" ht="27.95" customHeight="1" x14ac:dyDescent="0.25">
      <c r="A60" s="45" t="s">
        <v>467</v>
      </c>
      <c r="B60" s="17" t="s">
        <v>536</v>
      </c>
      <c r="C60" s="17" t="s">
        <v>537</v>
      </c>
      <c r="D60" s="17" t="s">
        <v>337</v>
      </c>
      <c r="E60" s="17" t="s">
        <v>2</v>
      </c>
      <c r="F60" s="57">
        <v>423</v>
      </c>
      <c r="G60" s="17" t="s">
        <v>1</v>
      </c>
      <c r="H60" s="14" t="s">
        <v>924</v>
      </c>
      <c r="I60" s="63">
        <v>740</v>
      </c>
      <c r="J60" s="63">
        <v>783</v>
      </c>
      <c r="K60" s="105">
        <f t="shared" si="1"/>
        <v>778.69753506184077</v>
      </c>
      <c r="L60" s="84">
        <f t="shared" si="2"/>
        <v>1523</v>
      </c>
      <c r="M60" s="40"/>
      <c r="N60" s="40"/>
      <c r="O60" s="41"/>
    </row>
    <row r="61" spans="1:15" s="39" customFormat="1" ht="27.95" customHeight="1" x14ac:dyDescent="0.25">
      <c r="A61" s="45" t="s">
        <v>470</v>
      </c>
      <c r="B61" s="17" t="s">
        <v>539</v>
      </c>
      <c r="C61" s="17" t="s">
        <v>540</v>
      </c>
      <c r="D61" s="17" t="s">
        <v>337</v>
      </c>
      <c r="E61" s="17" t="s">
        <v>2</v>
      </c>
      <c r="F61" s="57">
        <v>800</v>
      </c>
      <c r="G61" s="17" t="s">
        <v>1</v>
      </c>
      <c r="H61" s="14" t="s">
        <v>925</v>
      </c>
      <c r="I61" s="63">
        <v>1400</v>
      </c>
      <c r="J61" s="63">
        <v>859</v>
      </c>
      <c r="K61" s="105">
        <f t="shared" si="1"/>
        <v>1155.0083596222576</v>
      </c>
      <c r="L61" s="84">
        <f t="shared" si="2"/>
        <v>2259</v>
      </c>
      <c r="M61" s="40"/>
      <c r="N61" s="40"/>
      <c r="O61" s="41"/>
    </row>
    <row r="62" spans="1:15" s="39" customFormat="1" ht="27.95" customHeight="1" x14ac:dyDescent="0.25">
      <c r="A62" s="45" t="s">
        <v>473</v>
      </c>
      <c r="B62" s="17" t="s">
        <v>542</v>
      </c>
      <c r="C62" s="17" t="s">
        <v>543</v>
      </c>
      <c r="D62" s="17" t="s">
        <v>337</v>
      </c>
      <c r="E62" s="17" t="s">
        <v>2</v>
      </c>
      <c r="F62" s="57">
        <v>821</v>
      </c>
      <c r="G62" s="17" t="s">
        <v>1</v>
      </c>
      <c r="H62" s="14" t="s">
        <v>926</v>
      </c>
      <c r="I62" s="63">
        <v>1437</v>
      </c>
      <c r="J62" s="63">
        <v>572</v>
      </c>
      <c r="K62" s="105">
        <f t="shared" si="1"/>
        <v>1027.185389323203</v>
      </c>
      <c r="L62" s="84">
        <f t="shared" si="2"/>
        <v>2009</v>
      </c>
      <c r="M62" s="40"/>
      <c r="N62" s="40"/>
      <c r="O62" s="41"/>
    </row>
    <row r="63" spans="1:15" s="39" customFormat="1" ht="53.25" customHeight="1" x14ac:dyDescent="0.25">
      <c r="A63" s="45" t="s">
        <v>476</v>
      </c>
      <c r="B63" s="17" t="s">
        <v>545</v>
      </c>
      <c r="C63" s="17" t="s">
        <v>546</v>
      </c>
      <c r="D63" s="17" t="s">
        <v>337</v>
      </c>
      <c r="E63" s="17" t="s">
        <v>2</v>
      </c>
      <c r="F63" s="57">
        <v>691</v>
      </c>
      <c r="G63" s="17" t="s">
        <v>1</v>
      </c>
      <c r="H63" s="78" t="s">
        <v>1049</v>
      </c>
      <c r="I63" s="63">
        <v>1209</v>
      </c>
      <c r="J63" s="63">
        <v>859</v>
      </c>
      <c r="K63" s="105">
        <f t="shared" si="1"/>
        <v>1057.3516103137799</v>
      </c>
      <c r="L63" s="84">
        <f t="shared" si="2"/>
        <v>2068</v>
      </c>
      <c r="M63" s="40"/>
      <c r="N63" s="40"/>
      <c r="O63" s="41"/>
    </row>
    <row r="64" spans="1:15" s="39" customFormat="1" ht="48" customHeight="1" x14ac:dyDescent="0.25">
      <c r="A64" s="45" t="s">
        <v>479</v>
      </c>
      <c r="B64" s="17" t="s">
        <v>547</v>
      </c>
      <c r="C64" s="17" t="s">
        <v>546</v>
      </c>
      <c r="D64" s="17" t="s">
        <v>337</v>
      </c>
      <c r="E64" s="17" t="s">
        <v>2</v>
      </c>
      <c r="F64" s="57">
        <v>6</v>
      </c>
      <c r="G64" s="17" t="s">
        <v>1</v>
      </c>
      <c r="H64" s="77" t="s">
        <v>1082</v>
      </c>
      <c r="I64" s="63">
        <v>11</v>
      </c>
      <c r="J64" s="63">
        <v>0</v>
      </c>
      <c r="K64" s="105">
        <f t="shared" si="1"/>
        <v>5.6242106931584033</v>
      </c>
      <c r="L64" s="84">
        <f t="shared" si="2"/>
        <v>11</v>
      </c>
      <c r="M64" s="40"/>
      <c r="N64" s="40"/>
      <c r="O64" s="41"/>
    </row>
    <row r="65" spans="1:18" s="39" customFormat="1" ht="27.95" customHeight="1" x14ac:dyDescent="0.25">
      <c r="A65" s="45" t="s">
        <v>482</v>
      </c>
      <c r="B65" s="17" t="s">
        <v>549</v>
      </c>
      <c r="C65" s="17" t="s">
        <v>550</v>
      </c>
      <c r="D65" s="17" t="s">
        <v>337</v>
      </c>
      <c r="E65" s="17" t="s">
        <v>2</v>
      </c>
      <c r="F65" s="57">
        <v>1493</v>
      </c>
      <c r="G65" s="17" t="s">
        <v>1</v>
      </c>
      <c r="H65" s="14" t="s">
        <v>978</v>
      </c>
      <c r="I65" s="63">
        <v>2613</v>
      </c>
      <c r="J65" s="63">
        <v>1794</v>
      </c>
      <c r="K65" s="105">
        <f t="shared" si="1"/>
        <v>2253.2633204317349</v>
      </c>
      <c r="L65" s="84">
        <f t="shared" si="2"/>
        <v>4407</v>
      </c>
      <c r="M65" s="40"/>
      <c r="N65" s="40"/>
      <c r="O65" s="41"/>
    </row>
    <row r="66" spans="1:18" s="39" customFormat="1" ht="38.25" customHeight="1" x14ac:dyDescent="0.25">
      <c r="A66" s="45" t="s">
        <v>485</v>
      </c>
      <c r="B66" s="17" t="s">
        <v>552</v>
      </c>
      <c r="C66" s="17" t="s">
        <v>553</v>
      </c>
      <c r="D66" s="17" t="s">
        <v>337</v>
      </c>
      <c r="E66" s="17" t="s">
        <v>2</v>
      </c>
      <c r="F66" s="57">
        <v>33</v>
      </c>
      <c r="G66" s="17" t="s">
        <v>1</v>
      </c>
      <c r="H66" s="78" t="s">
        <v>1078</v>
      </c>
      <c r="I66" s="63">
        <v>58</v>
      </c>
      <c r="J66" s="63">
        <v>0</v>
      </c>
      <c r="K66" s="105">
        <f t="shared" si="1"/>
        <v>29.654929109380674</v>
      </c>
      <c r="L66" s="84">
        <f t="shared" si="2"/>
        <v>58</v>
      </c>
      <c r="M66" s="40"/>
      <c r="N66" s="40"/>
      <c r="O66" s="41"/>
    </row>
    <row r="67" spans="1:18" s="39" customFormat="1" ht="33.75" customHeight="1" x14ac:dyDescent="0.25">
      <c r="A67" s="45" t="s">
        <v>866</v>
      </c>
      <c r="B67" s="17" t="s">
        <v>555</v>
      </c>
      <c r="C67" s="17" t="s">
        <v>556</v>
      </c>
      <c r="D67" s="17" t="s">
        <v>337</v>
      </c>
      <c r="E67" s="17" t="s">
        <v>2</v>
      </c>
      <c r="F67" s="57">
        <v>41</v>
      </c>
      <c r="G67" s="17" t="s">
        <v>1</v>
      </c>
      <c r="H67" s="17" t="s">
        <v>946</v>
      </c>
      <c r="I67" s="63">
        <v>72</v>
      </c>
      <c r="J67" s="63">
        <v>0</v>
      </c>
      <c r="K67" s="105">
        <f t="shared" si="1"/>
        <v>36.813015446127729</v>
      </c>
      <c r="L67" s="84">
        <f t="shared" si="2"/>
        <v>72</v>
      </c>
      <c r="M67" s="40"/>
      <c r="N67" s="40"/>
      <c r="O67" s="41"/>
    </row>
    <row r="68" spans="1:18" s="39" customFormat="1" ht="36.75" customHeight="1" x14ac:dyDescent="0.25">
      <c r="A68" s="45" t="s">
        <v>867</v>
      </c>
      <c r="B68" s="17" t="s">
        <v>558</v>
      </c>
      <c r="C68" s="17" t="s">
        <v>559</v>
      </c>
      <c r="D68" s="17" t="s">
        <v>337</v>
      </c>
      <c r="E68" s="17" t="s">
        <v>2</v>
      </c>
      <c r="F68" s="57">
        <v>3606</v>
      </c>
      <c r="G68" s="17" t="s">
        <v>1</v>
      </c>
      <c r="H68" s="14" t="s">
        <v>927</v>
      </c>
      <c r="I68" s="63">
        <v>6311</v>
      </c>
      <c r="J68" s="63">
        <v>0</v>
      </c>
      <c r="K68" s="105">
        <f t="shared" si="1"/>
        <v>3226.763062229335</v>
      </c>
      <c r="L68" s="84">
        <f t="shared" si="2"/>
        <v>6311</v>
      </c>
      <c r="M68" s="40"/>
      <c r="N68" s="40"/>
      <c r="O68" s="41"/>
    </row>
    <row r="69" spans="1:18" s="39" customFormat="1" ht="27.95" customHeight="1" x14ac:dyDescent="0.25">
      <c r="A69" s="45" t="s">
        <v>488</v>
      </c>
      <c r="B69" s="17" t="s">
        <v>561</v>
      </c>
      <c r="C69" s="17" t="s">
        <v>562</v>
      </c>
      <c r="D69" s="17" t="s">
        <v>337</v>
      </c>
      <c r="E69" s="17" t="s">
        <v>2</v>
      </c>
      <c r="F69" s="57">
        <v>1803</v>
      </c>
      <c r="G69" s="17" t="s">
        <v>1</v>
      </c>
      <c r="H69" s="14" t="s">
        <v>927</v>
      </c>
      <c r="I69" s="63">
        <v>3155</v>
      </c>
      <c r="J69" s="63">
        <v>1145</v>
      </c>
      <c r="K69" s="105">
        <f t="shared" si="1"/>
        <v>2198.5550891437397</v>
      </c>
      <c r="L69" s="84">
        <f t="shared" si="2"/>
        <v>4300</v>
      </c>
      <c r="M69" s="40"/>
      <c r="N69" s="40"/>
      <c r="O69" s="41"/>
    </row>
    <row r="70" spans="1:18" s="39" customFormat="1" ht="42.75" customHeight="1" x14ac:dyDescent="0.25">
      <c r="A70" s="45" t="s">
        <v>491</v>
      </c>
      <c r="B70" s="17" t="s">
        <v>564</v>
      </c>
      <c r="C70" s="17" t="s">
        <v>565</v>
      </c>
      <c r="D70" s="17" t="s">
        <v>337</v>
      </c>
      <c r="E70" s="17" t="s">
        <v>2</v>
      </c>
      <c r="F70" s="57">
        <v>270</v>
      </c>
      <c r="G70" s="17" t="s">
        <v>1</v>
      </c>
      <c r="H70" s="14" t="s">
        <v>928</v>
      </c>
      <c r="I70" s="63">
        <v>473</v>
      </c>
      <c r="J70" s="63">
        <v>660</v>
      </c>
      <c r="K70" s="105">
        <f t="shared" si="1"/>
        <v>579.29370139531557</v>
      </c>
      <c r="L70" s="84">
        <f t="shared" si="2"/>
        <v>1133</v>
      </c>
      <c r="M70" s="40"/>
      <c r="N70" s="40"/>
      <c r="O70" s="41"/>
    </row>
    <row r="71" spans="1:18" s="39" customFormat="1" ht="27.95" customHeight="1" x14ac:dyDescent="0.25">
      <c r="A71" s="45" t="s">
        <v>494</v>
      </c>
      <c r="B71" s="17" t="s">
        <v>567</v>
      </c>
      <c r="C71" s="17" t="s">
        <v>568</v>
      </c>
      <c r="D71" s="17" t="s">
        <v>337</v>
      </c>
      <c r="E71" s="17" t="s">
        <v>2</v>
      </c>
      <c r="F71" s="57">
        <v>617</v>
      </c>
      <c r="G71" s="17" t="s">
        <v>1</v>
      </c>
      <c r="H71" s="17" t="s">
        <v>979</v>
      </c>
      <c r="I71" s="63">
        <v>1080</v>
      </c>
      <c r="J71" s="63">
        <v>1473</v>
      </c>
      <c r="K71" s="105">
        <f t="shared" si="1"/>
        <v>1305.3281726939458</v>
      </c>
      <c r="L71" s="84">
        <f t="shared" si="2"/>
        <v>2553</v>
      </c>
      <c r="M71" s="40"/>
      <c r="N71" s="40"/>
      <c r="O71" s="41"/>
    </row>
    <row r="72" spans="1:18" s="39" customFormat="1" ht="27.95" customHeight="1" x14ac:dyDescent="0.25">
      <c r="A72" s="45" t="s">
        <v>497</v>
      </c>
      <c r="B72" s="17" t="s">
        <v>570</v>
      </c>
      <c r="C72" s="17" t="s">
        <v>570</v>
      </c>
      <c r="D72" s="17" t="s">
        <v>337</v>
      </c>
      <c r="E72" s="17" t="s">
        <v>2</v>
      </c>
      <c r="F72" s="57">
        <v>556</v>
      </c>
      <c r="G72" s="17" t="s">
        <v>1</v>
      </c>
      <c r="H72" s="17" t="s">
        <v>396</v>
      </c>
      <c r="I72" s="63">
        <v>973</v>
      </c>
      <c r="J72" s="63">
        <v>868</v>
      </c>
      <c r="K72" s="105">
        <f t="shared" si="1"/>
        <v>941.28835328223829</v>
      </c>
      <c r="L72" s="84">
        <f t="shared" si="2"/>
        <v>1841</v>
      </c>
      <c r="M72" s="40"/>
      <c r="N72" s="40"/>
      <c r="O72" s="41"/>
    </row>
    <row r="73" spans="1:18" s="39" customFormat="1" ht="42" customHeight="1" x14ac:dyDescent="0.25">
      <c r="A73" s="45" t="s">
        <v>501</v>
      </c>
      <c r="B73" s="17" t="s">
        <v>572</v>
      </c>
      <c r="C73" s="17" t="s">
        <v>572</v>
      </c>
      <c r="D73" s="17" t="s">
        <v>337</v>
      </c>
      <c r="E73" s="17" t="s">
        <v>2</v>
      </c>
      <c r="F73" s="57">
        <v>253</v>
      </c>
      <c r="G73" s="17" t="s">
        <v>1</v>
      </c>
      <c r="H73" s="78" t="s">
        <v>1074</v>
      </c>
      <c r="I73" s="63">
        <v>443</v>
      </c>
      <c r="J73" s="63">
        <v>135</v>
      </c>
      <c r="K73" s="105">
        <f t="shared" si="1"/>
        <v>295.52670733141429</v>
      </c>
      <c r="L73" s="84">
        <f t="shared" ref="L73:L104" si="3">SUM(I73+J73)</f>
        <v>578</v>
      </c>
      <c r="M73" s="95"/>
      <c r="N73" s="95"/>
      <c r="O73" s="95"/>
      <c r="P73" s="95"/>
      <c r="Q73" s="95"/>
      <c r="R73" s="96"/>
    </row>
    <row r="74" spans="1:18" s="39" customFormat="1" ht="27.95" customHeight="1" x14ac:dyDescent="0.25">
      <c r="A74" s="45" t="s">
        <v>504</v>
      </c>
      <c r="B74" s="17" t="s">
        <v>574</v>
      </c>
      <c r="C74" s="17" t="s">
        <v>574</v>
      </c>
      <c r="D74" s="17" t="s">
        <v>337</v>
      </c>
      <c r="E74" s="17" t="s">
        <v>2</v>
      </c>
      <c r="F74" s="57">
        <v>136</v>
      </c>
      <c r="G74" s="17" t="s">
        <v>1</v>
      </c>
      <c r="H74" s="17" t="s">
        <v>929</v>
      </c>
      <c r="I74" s="63">
        <v>238</v>
      </c>
      <c r="J74" s="63">
        <v>73</v>
      </c>
      <c r="K74" s="105">
        <f t="shared" ref="K74:K137" si="4">L74/1.95583</f>
        <v>159.01177505202395</v>
      </c>
      <c r="L74" s="84">
        <f t="shared" si="3"/>
        <v>311</v>
      </c>
      <c r="M74" s="40"/>
      <c r="N74" s="40"/>
      <c r="O74" s="41"/>
    </row>
    <row r="75" spans="1:18" s="39" customFormat="1" ht="27.95" customHeight="1" x14ac:dyDescent="0.25">
      <c r="A75" s="45" t="s">
        <v>507</v>
      </c>
      <c r="B75" s="17" t="s">
        <v>576</v>
      </c>
      <c r="C75" s="17" t="s">
        <v>576</v>
      </c>
      <c r="D75" s="17" t="s">
        <v>337</v>
      </c>
      <c r="E75" s="17" t="s">
        <v>2</v>
      </c>
      <c r="F75" s="57">
        <v>94</v>
      </c>
      <c r="G75" s="17" t="s">
        <v>1</v>
      </c>
      <c r="H75" s="17" t="s">
        <v>930</v>
      </c>
      <c r="I75" s="63">
        <v>165</v>
      </c>
      <c r="J75" s="63">
        <v>336</v>
      </c>
      <c r="K75" s="105">
        <f t="shared" si="4"/>
        <v>256.15723247930549</v>
      </c>
      <c r="L75" s="84">
        <f t="shared" si="3"/>
        <v>501</v>
      </c>
      <c r="M75" s="40"/>
      <c r="N75" s="40"/>
      <c r="O75" s="41"/>
    </row>
    <row r="76" spans="1:18" s="39" customFormat="1" ht="27.95" customHeight="1" x14ac:dyDescent="0.25">
      <c r="A76" s="45" t="s">
        <v>510</v>
      </c>
      <c r="B76" s="17" t="s">
        <v>578</v>
      </c>
      <c r="C76" s="17" t="s">
        <v>578</v>
      </c>
      <c r="D76" s="17" t="s">
        <v>337</v>
      </c>
      <c r="E76" s="17" t="s">
        <v>2</v>
      </c>
      <c r="F76" s="57">
        <v>242</v>
      </c>
      <c r="G76" s="17" t="s">
        <v>1</v>
      </c>
      <c r="H76" s="78" t="s">
        <v>931</v>
      </c>
      <c r="I76" s="63">
        <v>424</v>
      </c>
      <c r="J76" s="63">
        <v>286</v>
      </c>
      <c r="K76" s="105">
        <f t="shared" si="4"/>
        <v>363.01723564931513</v>
      </c>
      <c r="L76" s="84">
        <f t="shared" si="3"/>
        <v>710</v>
      </c>
      <c r="M76" s="40"/>
      <c r="N76" s="40"/>
      <c r="O76" s="41"/>
    </row>
    <row r="77" spans="1:18" s="39" customFormat="1" ht="27.95" customHeight="1" x14ac:dyDescent="0.25">
      <c r="A77" s="45" t="s">
        <v>513</v>
      </c>
      <c r="B77" s="17" t="s">
        <v>580</v>
      </c>
      <c r="C77" s="17" t="s">
        <v>580</v>
      </c>
      <c r="D77" s="17" t="s">
        <v>337</v>
      </c>
      <c r="E77" s="17" t="s">
        <v>2</v>
      </c>
      <c r="F77" s="57">
        <v>776</v>
      </c>
      <c r="G77" s="17" t="s">
        <v>1</v>
      </c>
      <c r="H77" s="17" t="s">
        <v>932</v>
      </c>
      <c r="I77" s="63">
        <v>1358</v>
      </c>
      <c r="J77" s="63">
        <v>572</v>
      </c>
      <c r="K77" s="105">
        <f t="shared" si="4"/>
        <v>986.79333070870166</v>
      </c>
      <c r="L77" s="84">
        <f t="shared" si="3"/>
        <v>1930</v>
      </c>
      <c r="M77" s="40"/>
      <c r="N77" s="40"/>
      <c r="O77" s="41"/>
    </row>
    <row r="78" spans="1:18" s="39" customFormat="1" ht="27.95" customHeight="1" x14ac:dyDescent="0.25">
      <c r="A78" s="45" t="s">
        <v>516</v>
      </c>
      <c r="B78" s="17" t="s">
        <v>582</v>
      </c>
      <c r="C78" s="17" t="s">
        <v>582</v>
      </c>
      <c r="D78" s="17" t="s">
        <v>337</v>
      </c>
      <c r="E78" s="17" t="s">
        <v>2</v>
      </c>
      <c r="F78" s="57">
        <v>1613</v>
      </c>
      <c r="G78" s="17" t="s">
        <v>1</v>
      </c>
      <c r="H78" s="17" t="s">
        <v>983</v>
      </c>
      <c r="I78" s="63">
        <v>2823</v>
      </c>
      <c r="J78" s="63">
        <v>1051</v>
      </c>
      <c r="K78" s="105">
        <f t="shared" si="4"/>
        <v>1980.7447477541505</v>
      </c>
      <c r="L78" s="84">
        <f t="shared" si="3"/>
        <v>3874</v>
      </c>
      <c r="M78" s="40"/>
      <c r="N78" s="40"/>
      <c r="O78" s="41"/>
    </row>
    <row r="79" spans="1:18" s="39" customFormat="1" ht="27.95" customHeight="1" x14ac:dyDescent="0.25">
      <c r="A79" s="45" t="s">
        <v>519</v>
      </c>
      <c r="B79" s="17" t="s">
        <v>584</v>
      </c>
      <c r="C79" s="17" t="s">
        <v>584</v>
      </c>
      <c r="D79" s="17" t="s">
        <v>337</v>
      </c>
      <c r="E79" s="17" t="s">
        <v>2</v>
      </c>
      <c r="F79" s="57">
        <v>514</v>
      </c>
      <c r="G79" s="17" t="s">
        <v>1</v>
      </c>
      <c r="H79" s="17" t="s">
        <v>926</v>
      </c>
      <c r="I79" s="63">
        <v>900</v>
      </c>
      <c r="J79" s="63">
        <v>589</v>
      </c>
      <c r="K79" s="105">
        <f t="shared" si="4"/>
        <v>761.31361110116939</v>
      </c>
      <c r="L79" s="84">
        <f t="shared" si="3"/>
        <v>1489</v>
      </c>
      <c r="M79" s="40"/>
      <c r="N79" s="40"/>
      <c r="O79" s="41"/>
    </row>
    <row r="80" spans="1:18" s="39" customFormat="1" ht="39" customHeight="1" x14ac:dyDescent="0.25">
      <c r="A80" s="45" t="s">
        <v>868</v>
      </c>
      <c r="B80" s="17" t="s">
        <v>586</v>
      </c>
      <c r="C80" s="17" t="s">
        <v>587</v>
      </c>
      <c r="D80" s="17" t="s">
        <v>337</v>
      </c>
      <c r="E80" s="17" t="s">
        <v>2</v>
      </c>
      <c r="F80" s="57">
        <v>361</v>
      </c>
      <c r="G80" s="17" t="s">
        <v>1</v>
      </c>
      <c r="H80" s="77" t="s">
        <v>1075</v>
      </c>
      <c r="I80" s="63">
        <v>632</v>
      </c>
      <c r="J80" s="63">
        <v>572</v>
      </c>
      <c r="K80" s="105">
        <f t="shared" si="4"/>
        <v>615.5954249602471</v>
      </c>
      <c r="L80" s="84">
        <f t="shared" si="3"/>
        <v>1204</v>
      </c>
      <c r="M80" s="40"/>
      <c r="N80" s="40"/>
      <c r="O80" s="41"/>
    </row>
    <row r="81" spans="1:15" s="39" customFormat="1" ht="27.95" customHeight="1" x14ac:dyDescent="0.25">
      <c r="A81" s="45" t="s">
        <v>869</v>
      </c>
      <c r="B81" s="17" t="s">
        <v>589</v>
      </c>
      <c r="C81" s="17" t="s">
        <v>589</v>
      </c>
      <c r="D81" s="17" t="s">
        <v>337</v>
      </c>
      <c r="E81" s="17" t="s">
        <v>2</v>
      </c>
      <c r="F81" s="57">
        <v>526</v>
      </c>
      <c r="G81" s="17" t="s">
        <v>1</v>
      </c>
      <c r="H81" s="17" t="s">
        <v>982</v>
      </c>
      <c r="I81" s="63">
        <v>921</v>
      </c>
      <c r="J81" s="63">
        <v>286</v>
      </c>
      <c r="K81" s="105">
        <f t="shared" si="4"/>
        <v>617.12930060383576</v>
      </c>
      <c r="L81" s="84">
        <f t="shared" si="3"/>
        <v>1207</v>
      </c>
      <c r="M81" s="40"/>
      <c r="N81" s="40"/>
      <c r="O81" s="41"/>
    </row>
    <row r="82" spans="1:15" s="39" customFormat="1" ht="27.95" customHeight="1" x14ac:dyDescent="0.25">
      <c r="A82" s="45" t="s">
        <v>522</v>
      </c>
      <c r="B82" s="17" t="s">
        <v>591</v>
      </c>
      <c r="C82" s="17" t="s">
        <v>591</v>
      </c>
      <c r="D82" s="17" t="s">
        <v>337</v>
      </c>
      <c r="E82" s="17" t="s">
        <v>2</v>
      </c>
      <c r="F82" s="57">
        <v>468</v>
      </c>
      <c r="G82" s="17" t="s">
        <v>1</v>
      </c>
      <c r="H82" s="17" t="s">
        <v>534</v>
      </c>
      <c r="I82" s="63">
        <v>819</v>
      </c>
      <c r="J82" s="63">
        <v>572</v>
      </c>
      <c r="K82" s="105">
        <f t="shared" si="4"/>
        <v>711.20700674393993</v>
      </c>
      <c r="L82" s="84">
        <f t="shared" si="3"/>
        <v>1391</v>
      </c>
      <c r="M82" s="40"/>
      <c r="N82" s="40"/>
      <c r="O82" s="41"/>
    </row>
    <row r="83" spans="1:15" s="39" customFormat="1" ht="27.95" customHeight="1" x14ac:dyDescent="0.25">
      <c r="A83" s="45" t="s">
        <v>525</v>
      </c>
      <c r="B83" s="17" t="s">
        <v>593</v>
      </c>
      <c r="C83" s="17" t="s">
        <v>593</v>
      </c>
      <c r="D83" s="17" t="s">
        <v>337</v>
      </c>
      <c r="E83" s="17" t="s">
        <v>2</v>
      </c>
      <c r="F83" s="57">
        <v>141</v>
      </c>
      <c r="G83" s="17" t="s">
        <v>1</v>
      </c>
      <c r="H83" s="17" t="s">
        <v>982</v>
      </c>
      <c r="I83" s="63">
        <v>247</v>
      </c>
      <c r="J83" s="63">
        <v>286</v>
      </c>
      <c r="K83" s="105">
        <f t="shared" si="4"/>
        <v>272.51857267758447</v>
      </c>
      <c r="L83" s="84">
        <f t="shared" si="3"/>
        <v>533</v>
      </c>
      <c r="M83" s="40"/>
      <c r="N83" s="40"/>
      <c r="O83" s="41"/>
    </row>
    <row r="84" spans="1:15" s="39" customFormat="1" ht="41.25" customHeight="1" x14ac:dyDescent="0.25">
      <c r="A84" s="45" t="s">
        <v>528</v>
      </c>
      <c r="B84" s="17" t="s">
        <v>595</v>
      </c>
      <c r="C84" s="17" t="s">
        <v>596</v>
      </c>
      <c r="D84" s="17" t="s">
        <v>337</v>
      </c>
      <c r="E84" s="17" t="s">
        <v>2</v>
      </c>
      <c r="F84" s="57">
        <v>4187</v>
      </c>
      <c r="G84" s="17" t="s">
        <v>1</v>
      </c>
      <c r="H84" s="17" t="s">
        <v>1076</v>
      </c>
      <c r="I84" s="63">
        <v>7327</v>
      </c>
      <c r="J84" s="63">
        <v>2122</v>
      </c>
      <c r="K84" s="105">
        <f t="shared" si="4"/>
        <v>4831.1969854230683</v>
      </c>
      <c r="L84" s="84">
        <f t="shared" si="3"/>
        <v>9449</v>
      </c>
      <c r="M84" s="40"/>
      <c r="N84" s="40"/>
      <c r="O84" s="41"/>
    </row>
    <row r="85" spans="1:15" s="39" customFormat="1" ht="27.95" customHeight="1" x14ac:dyDescent="0.25">
      <c r="A85" s="45" t="s">
        <v>531</v>
      </c>
      <c r="B85" s="17" t="s">
        <v>598</v>
      </c>
      <c r="C85" s="17" t="s">
        <v>599</v>
      </c>
      <c r="D85" s="17" t="s">
        <v>337</v>
      </c>
      <c r="E85" s="17" t="s">
        <v>2</v>
      </c>
      <c r="F85" s="57">
        <v>862</v>
      </c>
      <c r="G85" s="17" t="s">
        <v>1</v>
      </c>
      <c r="H85" s="17" t="s">
        <v>600</v>
      </c>
      <c r="I85" s="63">
        <v>1509</v>
      </c>
      <c r="J85" s="63">
        <v>1700</v>
      </c>
      <c r="K85" s="105">
        <f t="shared" si="4"/>
        <v>1640.7356467586651</v>
      </c>
      <c r="L85" s="84">
        <f t="shared" si="3"/>
        <v>3209</v>
      </c>
      <c r="M85" s="40"/>
      <c r="N85" s="40"/>
      <c r="O85" s="41"/>
    </row>
    <row r="86" spans="1:15" s="39" customFormat="1" ht="27.95" customHeight="1" x14ac:dyDescent="0.25">
      <c r="A86" s="45" t="s">
        <v>535</v>
      </c>
      <c r="B86" s="17" t="s">
        <v>602</v>
      </c>
      <c r="C86" s="17" t="s">
        <v>603</v>
      </c>
      <c r="D86" s="17" t="s">
        <v>337</v>
      </c>
      <c r="E86" s="17" t="s">
        <v>2</v>
      </c>
      <c r="F86" s="57">
        <v>266</v>
      </c>
      <c r="G86" s="17" t="s">
        <v>1</v>
      </c>
      <c r="H86" s="17" t="s">
        <v>946</v>
      </c>
      <c r="I86" s="63">
        <v>466</v>
      </c>
      <c r="J86" s="63">
        <v>1145</v>
      </c>
      <c r="K86" s="105">
        <f t="shared" si="4"/>
        <v>823.69122060710799</v>
      </c>
      <c r="L86" s="84">
        <f t="shared" si="3"/>
        <v>1611</v>
      </c>
      <c r="M86" s="40"/>
      <c r="N86" s="40"/>
      <c r="O86" s="41"/>
    </row>
    <row r="87" spans="1:15" s="39" customFormat="1" ht="49.5" customHeight="1" x14ac:dyDescent="0.25">
      <c r="A87" s="45" t="s">
        <v>538</v>
      </c>
      <c r="B87" s="17" t="s">
        <v>605</v>
      </c>
      <c r="C87" s="17" t="s">
        <v>606</v>
      </c>
      <c r="D87" s="17" t="s">
        <v>337</v>
      </c>
      <c r="E87" s="17" t="s">
        <v>6</v>
      </c>
      <c r="F87" s="57">
        <v>4981</v>
      </c>
      <c r="G87" s="17" t="s">
        <v>1</v>
      </c>
      <c r="H87" s="14" t="s">
        <v>1077</v>
      </c>
      <c r="I87" s="63">
        <v>8717</v>
      </c>
      <c r="J87" s="63">
        <v>2205</v>
      </c>
      <c r="K87" s="105">
        <f t="shared" si="4"/>
        <v>5584.3299264250982</v>
      </c>
      <c r="L87" s="84">
        <f t="shared" si="3"/>
        <v>10922</v>
      </c>
      <c r="M87" s="40"/>
      <c r="N87" s="40"/>
      <c r="O87" s="41"/>
    </row>
    <row r="88" spans="1:15" s="39" customFormat="1" ht="27.95" customHeight="1" x14ac:dyDescent="0.25">
      <c r="A88" s="45" t="s">
        <v>541</v>
      </c>
      <c r="B88" s="17" t="s">
        <v>608</v>
      </c>
      <c r="C88" s="17" t="s">
        <v>609</v>
      </c>
      <c r="D88" s="17" t="s">
        <v>337</v>
      </c>
      <c r="E88" s="17" t="s">
        <v>2</v>
      </c>
      <c r="F88" s="57">
        <v>1190</v>
      </c>
      <c r="G88" s="17" t="s">
        <v>1</v>
      </c>
      <c r="H88" s="17" t="s">
        <v>933</v>
      </c>
      <c r="I88" s="63">
        <v>2083</v>
      </c>
      <c r="J88" s="63">
        <v>0</v>
      </c>
      <c r="K88" s="105">
        <f t="shared" si="4"/>
        <v>1065.0209885317231</v>
      </c>
      <c r="L88" s="84">
        <f t="shared" si="3"/>
        <v>2083</v>
      </c>
      <c r="M88" s="40"/>
      <c r="N88" s="40"/>
      <c r="O88" s="41"/>
    </row>
    <row r="89" spans="1:15" s="39" customFormat="1" ht="27.95" customHeight="1" x14ac:dyDescent="0.25">
      <c r="A89" s="45" t="s">
        <v>544</v>
      </c>
      <c r="B89" s="17" t="s">
        <v>611</v>
      </c>
      <c r="C89" s="17" t="s">
        <v>612</v>
      </c>
      <c r="D89" s="17" t="s">
        <v>337</v>
      </c>
      <c r="E89" s="17" t="s">
        <v>2</v>
      </c>
      <c r="F89" s="57">
        <v>1893</v>
      </c>
      <c r="G89" s="17" t="s">
        <v>1</v>
      </c>
      <c r="H89" s="17" t="s">
        <v>980</v>
      </c>
      <c r="I89" s="63">
        <v>3313</v>
      </c>
      <c r="J89" s="63">
        <v>594</v>
      </c>
      <c r="K89" s="105">
        <f t="shared" si="4"/>
        <v>1997.6173798336256</v>
      </c>
      <c r="L89" s="84">
        <f t="shared" si="3"/>
        <v>3907</v>
      </c>
      <c r="M89" s="40"/>
      <c r="N89" s="40"/>
      <c r="O89" s="41"/>
    </row>
    <row r="90" spans="1:15" s="39" customFormat="1" ht="27.95" customHeight="1" x14ac:dyDescent="0.25">
      <c r="A90" s="45" t="s">
        <v>870</v>
      </c>
      <c r="B90" s="17" t="s">
        <v>614</v>
      </c>
      <c r="C90" s="17" t="s">
        <v>615</v>
      </c>
      <c r="D90" s="17" t="s">
        <v>337</v>
      </c>
      <c r="E90" s="17" t="s">
        <v>6</v>
      </c>
      <c r="F90" s="57">
        <v>1321</v>
      </c>
      <c r="G90" s="17" t="s">
        <v>1</v>
      </c>
      <c r="H90" s="17" t="s">
        <v>934</v>
      </c>
      <c r="I90" s="63">
        <v>2312</v>
      </c>
      <c r="J90" s="63">
        <v>597</v>
      </c>
      <c r="K90" s="105">
        <f t="shared" si="4"/>
        <v>1487.3480823997995</v>
      </c>
      <c r="L90" s="84">
        <f t="shared" si="3"/>
        <v>2909</v>
      </c>
      <c r="M90" s="40"/>
      <c r="N90" s="40"/>
      <c r="O90" s="41"/>
    </row>
    <row r="91" spans="1:15" s="39" customFormat="1" ht="36.75" customHeight="1" x14ac:dyDescent="0.25">
      <c r="A91" s="45" t="s">
        <v>548</v>
      </c>
      <c r="B91" s="17" t="s">
        <v>617</v>
      </c>
      <c r="C91" s="17" t="s">
        <v>618</v>
      </c>
      <c r="D91" s="17" t="s">
        <v>337</v>
      </c>
      <c r="E91" s="17" t="s">
        <v>2</v>
      </c>
      <c r="F91" s="57">
        <v>653</v>
      </c>
      <c r="G91" s="17" t="s">
        <v>1</v>
      </c>
      <c r="H91" s="78" t="s">
        <v>1078</v>
      </c>
      <c r="I91" s="63">
        <v>1143</v>
      </c>
      <c r="J91" s="63">
        <v>0</v>
      </c>
      <c r="K91" s="105">
        <f t="shared" si="4"/>
        <v>584.4066202072778</v>
      </c>
      <c r="L91" s="84">
        <f t="shared" si="3"/>
        <v>1143</v>
      </c>
      <c r="M91" s="94"/>
      <c r="N91" s="40"/>
      <c r="O91" s="41"/>
    </row>
    <row r="92" spans="1:15" s="39" customFormat="1" ht="27.95" customHeight="1" x14ac:dyDescent="0.25">
      <c r="A92" s="45" t="s">
        <v>551</v>
      </c>
      <c r="B92" s="17" t="s">
        <v>620</v>
      </c>
      <c r="C92" s="17" t="s">
        <v>621</v>
      </c>
      <c r="D92" s="17" t="s">
        <v>337</v>
      </c>
      <c r="E92" s="17" t="s">
        <v>2</v>
      </c>
      <c r="F92" s="57">
        <v>95</v>
      </c>
      <c r="G92" s="17" t="s">
        <v>1</v>
      </c>
      <c r="H92" s="17" t="s">
        <v>983</v>
      </c>
      <c r="I92" s="63">
        <v>166</v>
      </c>
      <c r="J92" s="63">
        <v>0</v>
      </c>
      <c r="K92" s="105">
        <f t="shared" si="4"/>
        <v>84.874452278572264</v>
      </c>
      <c r="L92" s="84">
        <f t="shared" si="3"/>
        <v>166</v>
      </c>
      <c r="M92" s="40"/>
      <c r="N92" s="40"/>
      <c r="O92" s="41"/>
    </row>
    <row r="93" spans="1:15" s="39" customFormat="1" ht="27.95" customHeight="1" x14ac:dyDescent="0.25">
      <c r="A93" s="45" t="s">
        <v>554</v>
      </c>
      <c r="B93" s="17" t="s">
        <v>623</v>
      </c>
      <c r="C93" s="17" t="s">
        <v>624</v>
      </c>
      <c r="D93" s="17" t="s">
        <v>337</v>
      </c>
      <c r="E93" s="17" t="s">
        <v>2</v>
      </c>
      <c r="F93" s="57">
        <v>67</v>
      </c>
      <c r="G93" s="17" t="s">
        <v>1</v>
      </c>
      <c r="H93" s="17" t="s">
        <v>935</v>
      </c>
      <c r="I93" s="63">
        <v>117</v>
      </c>
      <c r="J93" s="63">
        <v>0</v>
      </c>
      <c r="K93" s="105">
        <f t="shared" si="4"/>
        <v>59.821150099957563</v>
      </c>
      <c r="L93" s="84">
        <f t="shared" si="3"/>
        <v>117</v>
      </c>
      <c r="M93" s="40"/>
      <c r="N93" s="40"/>
      <c r="O93" s="41"/>
    </row>
    <row r="94" spans="1:15" s="39" customFormat="1" ht="27.95" customHeight="1" x14ac:dyDescent="0.25">
      <c r="A94" s="45" t="s">
        <v>557</v>
      </c>
      <c r="B94" s="17" t="s">
        <v>626</v>
      </c>
      <c r="C94" s="17" t="s">
        <v>627</v>
      </c>
      <c r="D94" s="17" t="s">
        <v>337</v>
      </c>
      <c r="E94" s="17" t="s">
        <v>2</v>
      </c>
      <c r="F94" s="57">
        <v>1085</v>
      </c>
      <c r="G94" s="17" t="s">
        <v>1</v>
      </c>
      <c r="H94" s="17" t="s">
        <v>600</v>
      </c>
      <c r="I94" s="63">
        <v>1899</v>
      </c>
      <c r="J94" s="63">
        <v>0</v>
      </c>
      <c r="K94" s="105">
        <f t="shared" si="4"/>
        <v>970.94328239161894</v>
      </c>
      <c r="L94" s="84">
        <f t="shared" si="3"/>
        <v>1899</v>
      </c>
      <c r="M94" s="40"/>
      <c r="N94" s="40"/>
      <c r="O94" s="41"/>
    </row>
    <row r="95" spans="1:15" s="39" customFormat="1" ht="27.95" customHeight="1" x14ac:dyDescent="0.25">
      <c r="A95" s="45" t="s">
        <v>560</v>
      </c>
      <c r="B95" s="17" t="s">
        <v>628</v>
      </c>
      <c r="C95" s="17" t="s">
        <v>627</v>
      </c>
      <c r="D95" s="17" t="s">
        <v>337</v>
      </c>
      <c r="E95" s="17" t="s">
        <v>2</v>
      </c>
      <c r="F95" s="57">
        <v>157</v>
      </c>
      <c r="G95" s="17" t="s">
        <v>1</v>
      </c>
      <c r="H95" s="17" t="s">
        <v>600</v>
      </c>
      <c r="I95" s="63">
        <v>275</v>
      </c>
      <c r="J95" s="63">
        <v>0</v>
      </c>
      <c r="K95" s="105">
        <f t="shared" si="4"/>
        <v>140.60526732896008</v>
      </c>
      <c r="L95" s="84">
        <f t="shared" si="3"/>
        <v>275</v>
      </c>
      <c r="M95" s="40"/>
      <c r="N95" s="40"/>
      <c r="O95" s="41"/>
    </row>
    <row r="96" spans="1:15" s="39" customFormat="1" ht="47.25" customHeight="1" x14ac:dyDescent="0.25">
      <c r="A96" s="45" t="s">
        <v>871</v>
      </c>
      <c r="B96" s="17" t="s">
        <v>630</v>
      </c>
      <c r="C96" s="17" t="s">
        <v>631</v>
      </c>
      <c r="D96" s="17" t="s">
        <v>337</v>
      </c>
      <c r="E96" s="17" t="s">
        <v>632</v>
      </c>
      <c r="F96" s="57">
        <v>108</v>
      </c>
      <c r="G96" s="17" t="s">
        <v>1</v>
      </c>
      <c r="H96" s="17" t="s">
        <v>1079</v>
      </c>
      <c r="I96" s="63">
        <v>189</v>
      </c>
      <c r="J96" s="63">
        <v>0</v>
      </c>
      <c r="K96" s="105">
        <f t="shared" si="4"/>
        <v>96.634165546085299</v>
      </c>
      <c r="L96" s="84">
        <f t="shared" si="3"/>
        <v>189</v>
      </c>
      <c r="M96" s="40"/>
      <c r="N96" s="40"/>
      <c r="O96" s="41"/>
    </row>
    <row r="97" spans="1:15" s="39" customFormat="1" ht="45.75" customHeight="1" x14ac:dyDescent="0.25">
      <c r="A97" s="45" t="s">
        <v>872</v>
      </c>
      <c r="B97" s="17" t="s">
        <v>634</v>
      </c>
      <c r="C97" s="17" t="s">
        <v>635</v>
      </c>
      <c r="D97" s="17" t="s">
        <v>337</v>
      </c>
      <c r="E97" s="17" t="s">
        <v>632</v>
      </c>
      <c r="F97" s="57">
        <v>93</v>
      </c>
      <c r="G97" s="17" t="s">
        <v>1</v>
      </c>
      <c r="H97" s="14" t="s">
        <v>936</v>
      </c>
      <c r="I97" s="63">
        <v>163</v>
      </c>
      <c r="J97" s="63">
        <v>0</v>
      </c>
      <c r="K97" s="105">
        <f t="shared" si="4"/>
        <v>83.34057663498362</v>
      </c>
      <c r="L97" s="84">
        <f t="shared" si="3"/>
        <v>163</v>
      </c>
      <c r="M97" s="40"/>
      <c r="N97" s="40"/>
      <c r="O97" s="41"/>
    </row>
    <row r="98" spans="1:15" s="39" customFormat="1" ht="27.95" customHeight="1" x14ac:dyDescent="0.25">
      <c r="A98" s="45" t="s">
        <v>873</v>
      </c>
      <c r="B98" s="17" t="s">
        <v>637</v>
      </c>
      <c r="C98" s="17" t="s">
        <v>638</v>
      </c>
      <c r="D98" s="17" t="s">
        <v>337</v>
      </c>
      <c r="E98" s="17" t="s">
        <v>632</v>
      </c>
      <c r="F98" s="57">
        <v>90</v>
      </c>
      <c r="G98" s="17" t="s">
        <v>1</v>
      </c>
      <c r="H98" s="14" t="s">
        <v>937</v>
      </c>
      <c r="I98" s="63">
        <v>158</v>
      </c>
      <c r="J98" s="63">
        <v>0</v>
      </c>
      <c r="K98" s="105">
        <f t="shared" si="4"/>
        <v>80.784117229002518</v>
      </c>
      <c r="L98" s="84">
        <f t="shared" si="3"/>
        <v>158</v>
      </c>
      <c r="M98" s="40"/>
      <c r="N98" s="40"/>
      <c r="O98" s="41"/>
    </row>
    <row r="99" spans="1:15" s="39" customFormat="1" ht="27.95" customHeight="1" x14ac:dyDescent="0.25">
      <c r="A99" s="45" t="s">
        <v>874</v>
      </c>
      <c r="B99" s="17" t="s">
        <v>640</v>
      </c>
      <c r="C99" s="17" t="s">
        <v>641</v>
      </c>
      <c r="D99" s="17" t="s">
        <v>337</v>
      </c>
      <c r="E99" s="17" t="s">
        <v>632</v>
      </c>
      <c r="F99" s="57">
        <v>96</v>
      </c>
      <c r="G99" s="17" t="s">
        <v>1</v>
      </c>
      <c r="H99" s="17" t="s">
        <v>642</v>
      </c>
      <c r="I99" s="63">
        <v>168</v>
      </c>
      <c r="J99" s="63">
        <v>0</v>
      </c>
      <c r="K99" s="105">
        <f t="shared" si="4"/>
        <v>85.897036040964707</v>
      </c>
      <c r="L99" s="84">
        <f t="shared" si="3"/>
        <v>168</v>
      </c>
      <c r="M99" s="40"/>
      <c r="N99" s="40"/>
      <c r="O99" s="41"/>
    </row>
    <row r="100" spans="1:15" s="39" customFormat="1" ht="27.95" customHeight="1" x14ac:dyDescent="0.25">
      <c r="A100" s="45" t="s">
        <v>563</v>
      </c>
      <c r="B100" s="17" t="s">
        <v>644</v>
      </c>
      <c r="C100" s="17" t="s">
        <v>645</v>
      </c>
      <c r="D100" s="17" t="s">
        <v>337</v>
      </c>
      <c r="E100" s="17" t="s">
        <v>632</v>
      </c>
      <c r="F100" s="57">
        <v>783</v>
      </c>
      <c r="G100" s="17" t="s">
        <v>1</v>
      </c>
      <c r="H100" s="17" t="s">
        <v>642</v>
      </c>
      <c r="I100" s="63">
        <v>1370</v>
      </c>
      <c r="J100" s="63">
        <v>141</v>
      </c>
      <c r="K100" s="105">
        <f t="shared" si="4"/>
        <v>772.56203248748614</v>
      </c>
      <c r="L100" s="84">
        <f t="shared" si="3"/>
        <v>1511</v>
      </c>
      <c r="M100" s="40"/>
      <c r="N100" s="40"/>
      <c r="O100" s="41"/>
    </row>
    <row r="101" spans="1:15" s="39" customFormat="1" ht="55.5" customHeight="1" x14ac:dyDescent="0.25">
      <c r="A101" s="45" t="s">
        <v>875</v>
      </c>
      <c r="B101" s="17" t="s">
        <v>647</v>
      </c>
      <c r="C101" s="17" t="s">
        <v>648</v>
      </c>
      <c r="D101" s="17" t="s">
        <v>337</v>
      </c>
      <c r="E101" s="17" t="s">
        <v>632</v>
      </c>
      <c r="F101" s="57">
        <v>3575</v>
      </c>
      <c r="G101" s="17" t="s">
        <v>1</v>
      </c>
      <c r="H101" s="17" t="s">
        <v>846</v>
      </c>
      <c r="I101" s="63">
        <v>6256</v>
      </c>
      <c r="J101" s="63">
        <v>2352</v>
      </c>
      <c r="K101" s="105">
        <f t="shared" si="4"/>
        <v>4401.2005133370485</v>
      </c>
      <c r="L101" s="84">
        <f t="shared" si="3"/>
        <v>8608</v>
      </c>
      <c r="M101" s="40"/>
      <c r="N101" s="40"/>
      <c r="O101" s="41"/>
    </row>
    <row r="102" spans="1:15" s="42" customFormat="1" ht="27.95" customHeight="1" x14ac:dyDescent="0.25">
      <c r="A102" s="45" t="s">
        <v>566</v>
      </c>
      <c r="B102" s="17" t="s">
        <v>650</v>
      </c>
      <c r="C102" s="17" t="s">
        <v>651</v>
      </c>
      <c r="D102" s="17" t="s">
        <v>337</v>
      </c>
      <c r="E102" s="17" t="s">
        <v>632</v>
      </c>
      <c r="F102" s="57">
        <v>1883</v>
      </c>
      <c r="G102" s="17" t="s">
        <v>1</v>
      </c>
      <c r="H102" s="78" t="s">
        <v>1080</v>
      </c>
      <c r="I102" s="63">
        <v>3295</v>
      </c>
      <c r="J102" s="63">
        <v>1458</v>
      </c>
      <c r="K102" s="105">
        <f t="shared" si="4"/>
        <v>2430.1703113256267</v>
      </c>
      <c r="L102" s="84">
        <f t="shared" si="3"/>
        <v>4753</v>
      </c>
      <c r="M102" s="93"/>
      <c r="N102" s="93"/>
      <c r="O102" s="93"/>
    </row>
    <row r="103" spans="1:15" s="39" customFormat="1" ht="27.95" customHeight="1" x14ac:dyDescent="0.25">
      <c r="A103" s="45" t="s">
        <v>876</v>
      </c>
      <c r="B103" s="17" t="s">
        <v>653</v>
      </c>
      <c r="C103" s="17" t="s">
        <v>654</v>
      </c>
      <c r="D103" s="17" t="s">
        <v>337</v>
      </c>
      <c r="E103" s="17" t="s">
        <v>632</v>
      </c>
      <c r="F103" s="57">
        <v>1080</v>
      </c>
      <c r="G103" s="17" t="s">
        <v>1</v>
      </c>
      <c r="H103" s="14" t="s">
        <v>917</v>
      </c>
      <c r="I103" s="63">
        <v>1890</v>
      </c>
      <c r="J103" s="63">
        <v>800</v>
      </c>
      <c r="K103" s="105">
        <f t="shared" si="4"/>
        <v>1375.3751604178278</v>
      </c>
      <c r="L103" s="84">
        <f t="shared" si="3"/>
        <v>2690</v>
      </c>
      <c r="M103" s="40"/>
      <c r="N103" s="40"/>
      <c r="O103" s="41"/>
    </row>
    <row r="104" spans="1:15" s="39" customFormat="1" ht="27.95" customHeight="1" x14ac:dyDescent="0.25">
      <c r="A104" s="45" t="s">
        <v>569</v>
      </c>
      <c r="B104" s="17" t="s">
        <v>656</v>
      </c>
      <c r="C104" s="17" t="s">
        <v>657</v>
      </c>
      <c r="D104" s="17" t="s">
        <v>337</v>
      </c>
      <c r="E104" s="17" t="s">
        <v>632</v>
      </c>
      <c r="F104" s="57">
        <v>675</v>
      </c>
      <c r="G104" s="17" t="s">
        <v>1</v>
      </c>
      <c r="H104" s="14" t="s">
        <v>658</v>
      </c>
      <c r="I104" s="63">
        <v>1181</v>
      </c>
      <c r="J104" s="63">
        <v>635</v>
      </c>
      <c r="K104" s="105">
        <f t="shared" si="4"/>
        <v>928.50605625233277</v>
      </c>
      <c r="L104" s="84">
        <f t="shared" si="3"/>
        <v>1816</v>
      </c>
      <c r="M104" s="40"/>
      <c r="N104" s="40"/>
      <c r="O104" s="41"/>
    </row>
    <row r="105" spans="1:15" s="39" customFormat="1" ht="27.95" customHeight="1" x14ac:dyDescent="0.25">
      <c r="A105" s="45" t="s">
        <v>571</v>
      </c>
      <c r="B105" s="17" t="s">
        <v>660</v>
      </c>
      <c r="C105" s="17" t="s">
        <v>661</v>
      </c>
      <c r="D105" s="17" t="s">
        <v>337</v>
      </c>
      <c r="E105" s="17" t="s">
        <v>632</v>
      </c>
      <c r="F105" s="57">
        <v>1492</v>
      </c>
      <c r="G105" s="17" t="s">
        <v>1</v>
      </c>
      <c r="H105" s="14" t="s">
        <v>662</v>
      </c>
      <c r="I105" s="63">
        <v>2611</v>
      </c>
      <c r="J105" s="63">
        <v>1317</v>
      </c>
      <c r="K105" s="105">
        <f t="shared" si="4"/>
        <v>2008.3545093387463</v>
      </c>
      <c r="L105" s="84">
        <f t="shared" ref="L105:L136" si="5">SUM(I105+J105)</f>
        <v>3928</v>
      </c>
      <c r="M105" s="40"/>
      <c r="N105" s="40"/>
      <c r="O105" s="41"/>
    </row>
    <row r="106" spans="1:15" s="39" customFormat="1" ht="27.95" customHeight="1" x14ac:dyDescent="0.25">
      <c r="A106" s="45" t="s">
        <v>573</v>
      </c>
      <c r="B106" s="17" t="s">
        <v>664</v>
      </c>
      <c r="C106" s="17" t="s">
        <v>665</v>
      </c>
      <c r="D106" s="17" t="s">
        <v>337</v>
      </c>
      <c r="E106" s="17" t="s">
        <v>632</v>
      </c>
      <c r="F106" s="57">
        <v>218</v>
      </c>
      <c r="G106" s="17" t="s">
        <v>1</v>
      </c>
      <c r="H106" s="14" t="s">
        <v>662</v>
      </c>
      <c r="I106" s="63">
        <v>382</v>
      </c>
      <c r="J106" s="63">
        <v>282</v>
      </c>
      <c r="K106" s="105">
        <f t="shared" si="4"/>
        <v>339.49780911428905</v>
      </c>
      <c r="L106" s="84">
        <f t="shared" si="5"/>
        <v>664</v>
      </c>
      <c r="M106" s="40"/>
      <c r="N106" s="40"/>
      <c r="O106" s="41"/>
    </row>
    <row r="107" spans="1:15" s="39" customFormat="1" ht="27.95" customHeight="1" x14ac:dyDescent="0.2">
      <c r="A107" s="45" t="s">
        <v>575</v>
      </c>
      <c r="B107" s="17" t="s">
        <v>667</v>
      </c>
      <c r="C107" s="17" t="s">
        <v>668</v>
      </c>
      <c r="D107" s="17" t="s">
        <v>337</v>
      </c>
      <c r="E107" s="17" t="s">
        <v>632</v>
      </c>
      <c r="F107" s="57">
        <v>1384</v>
      </c>
      <c r="G107" s="17" t="s">
        <v>1</v>
      </c>
      <c r="H107" s="14" t="s">
        <v>847</v>
      </c>
      <c r="I107" s="63">
        <v>2422</v>
      </c>
      <c r="J107" s="63">
        <v>0</v>
      </c>
      <c r="K107" s="105">
        <f t="shared" si="4"/>
        <v>1238.3489362572411</v>
      </c>
      <c r="L107" s="84">
        <f t="shared" si="5"/>
        <v>2422</v>
      </c>
      <c r="M107" s="43"/>
    </row>
    <row r="108" spans="1:15" s="39" customFormat="1" ht="27.95" customHeight="1" x14ac:dyDescent="0.2">
      <c r="A108" s="45" t="s">
        <v>577</v>
      </c>
      <c r="B108" s="17" t="s">
        <v>670</v>
      </c>
      <c r="C108" s="17" t="s">
        <v>671</v>
      </c>
      <c r="D108" s="17" t="s">
        <v>337</v>
      </c>
      <c r="E108" s="17" t="s">
        <v>632</v>
      </c>
      <c r="F108" s="57">
        <v>90</v>
      </c>
      <c r="G108" s="17" t="s">
        <v>1</v>
      </c>
      <c r="H108" s="15" t="s">
        <v>938</v>
      </c>
      <c r="I108" s="63">
        <v>158</v>
      </c>
      <c r="J108" s="63">
        <v>141</v>
      </c>
      <c r="K108" s="105">
        <f t="shared" si="4"/>
        <v>152.87627247766932</v>
      </c>
      <c r="L108" s="84">
        <f t="shared" si="5"/>
        <v>299</v>
      </c>
      <c r="M108" s="43"/>
    </row>
    <row r="109" spans="1:15" s="39" customFormat="1" ht="27.95" customHeight="1" x14ac:dyDescent="0.2">
      <c r="A109" s="45" t="s">
        <v>579</v>
      </c>
      <c r="B109" s="17" t="s">
        <v>673</v>
      </c>
      <c r="C109" s="17" t="s">
        <v>674</v>
      </c>
      <c r="D109" s="17" t="s">
        <v>337</v>
      </c>
      <c r="E109" s="17" t="s">
        <v>6</v>
      </c>
      <c r="F109" s="57">
        <v>15</v>
      </c>
      <c r="G109" s="17" t="s">
        <v>1</v>
      </c>
      <c r="H109" s="14" t="s">
        <v>939</v>
      </c>
      <c r="I109" s="63">
        <v>26</v>
      </c>
      <c r="J109" s="63">
        <v>0</v>
      </c>
      <c r="K109" s="105">
        <f t="shared" si="4"/>
        <v>13.293588911101681</v>
      </c>
      <c r="L109" s="84">
        <f t="shared" si="5"/>
        <v>26</v>
      </c>
      <c r="M109" s="43"/>
    </row>
    <row r="110" spans="1:15" s="39" customFormat="1" ht="27.95" customHeight="1" x14ac:dyDescent="0.2">
      <c r="A110" s="45" t="s">
        <v>581</v>
      </c>
      <c r="B110" s="17" t="s">
        <v>676</v>
      </c>
      <c r="C110" s="17" t="s">
        <v>677</v>
      </c>
      <c r="D110" s="17" t="s">
        <v>337</v>
      </c>
      <c r="E110" s="17" t="s">
        <v>6</v>
      </c>
      <c r="F110" s="57">
        <v>541</v>
      </c>
      <c r="G110" s="17" t="s">
        <v>1</v>
      </c>
      <c r="H110" s="18" t="s">
        <v>678</v>
      </c>
      <c r="I110" s="63">
        <v>947</v>
      </c>
      <c r="J110" s="63">
        <v>0</v>
      </c>
      <c r="K110" s="105">
        <f t="shared" si="4"/>
        <v>484.19341149281894</v>
      </c>
      <c r="L110" s="84">
        <f t="shared" si="5"/>
        <v>947</v>
      </c>
      <c r="M110" s="43"/>
    </row>
    <row r="111" spans="1:15" s="39" customFormat="1" ht="27.95" customHeight="1" x14ac:dyDescent="0.2">
      <c r="A111" s="45" t="s">
        <v>583</v>
      </c>
      <c r="B111" s="17" t="s">
        <v>680</v>
      </c>
      <c r="C111" s="17" t="s">
        <v>681</v>
      </c>
      <c r="D111" s="17" t="s">
        <v>337</v>
      </c>
      <c r="E111" s="17" t="s">
        <v>2</v>
      </c>
      <c r="F111" s="57">
        <v>42</v>
      </c>
      <c r="G111" s="17" t="s">
        <v>1</v>
      </c>
      <c r="H111" s="17" t="s">
        <v>946</v>
      </c>
      <c r="I111" s="63">
        <v>74</v>
      </c>
      <c r="J111" s="63">
        <v>0</v>
      </c>
      <c r="K111" s="105">
        <f t="shared" si="4"/>
        <v>37.835599208520172</v>
      </c>
      <c r="L111" s="84">
        <f t="shared" si="5"/>
        <v>74</v>
      </c>
      <c r="M111" s="43"/>
    </row>
    <row r="112" spans="1:15" s="39" customFormat="1" ht="36.75" customHeight="1" x14ac:dyDescent="0.2">
      <c r="A112" s="45" t="s">
        <v>585</v>
      </c>
      <c r="B112" s="17" t="s">
        <v>683</v>
      </c>
      <c r="C112" s="17" t="s">
        <v>684</v>
      </c>
      <c r="D112" s="17" t="s">
        <v>337</v>
      </c>
      <c r="E112" s="17" t="s">
        <v>2</v>
      </c>
      <c r="F112" s="57">
        <v>5815</v>
      </c>
      <c r="G112" s="17" t="s">
        <v>1</v>
      </c>
      <c r="H112" s="78" t="s">
        <v>1078</v>
      </c>
      <c r="I112" s="63">
        <v>10176</v>
      </c>
      <c r="J112" s="63">
        <v>0</v>
      </c>
      <c r="K112" s="105">
        <f t="shared" si="4"/>
        <v>5202.9061830527198</v>
      </c>
      <c r="L112" s="84">
        <f t="shared" si="5"/>
        <v>10176</v>
      </c>
      <c r="M112" s="43"/>
    </row>
    <row r="113" spans="1:13" s="39" customFormat="1" ht="27.95" customHeight="1" x14ac:dyDescent="0.2">
      <c r="A113" s="45" t="s">
        <v>877</v>
      </c>
      <c r="B113" s="17" t="s">
        <v>685</v>
      </c>
      <c r="C113" s="17" t="s">
        <v>686</v>
      </c>
      <c r="D113" s="17" t="s">
        <v>337</v>
      </c>
      <c r="E113" s="17" t="s">
        <v>2</v>
      </c>
      <c r="F113" s="57">
        <v>1703</v>
      </c>
      <c r="G113" s="17" t="s">
        <v>1</v>
      </c>
      <c r="H113" s="17" t="s">
        <v>946</v>
      </c>
      <c r="I113" s="63">
        <v>2980</v>
      </c>
      <c r="J113" s="63">
        <v>0</v>
      </c>
      <c r="K113" s="105">
        <f t="shared" si="4"/>
        <v>1523.6498059647311</v>
      </c>
      <c r="L113" s="84">
        <f t="shared" si="5"/>
        <v>2980</v>
      </c>
      <c r="M113" s="43"/>
    </row>
    <row r="114" spans="1:13" s="39" customFormat="1" ht="27.95" customHeight="1" x14ac:dyDescent="0.2">
      <c r="A114" s="45" t="s">
        <v>588</v>
      </c>
      <c r="B114" s="17" t="s">
        <v>687</v>
      </c>
      <c r="C114" s="17" t="s">
        <v>688</v>
      </c>
      <c r="D114" s="17" t="s">
        <v>337</v>
      </c>
      <c r="E114" s="17" t="s">
        <v>2</v>
      </c>
      <c r="F114" s="57">
        <v>2242</v>
      </c>
      <c r="G114" s="17" t="s">
        <v>1</v>
      </c>
      <c r="H114" s="17" t="s">
        <v>982</v>
      </c>
      <c r="I114" s="63">
        <v>3924</v>
      </c>
      <c r="J114" s="63">
        <v>0</v>
      </c>
      <c r="K114" s="105">
        <f t="shared" si="4"/>
        <v>2006.3093418139613</v>
      </c>
      <c r="L114" s="84">
        <f t="shared" si="5"/>
        <v>3924</v>
      </c>
      <c r="M114" s="43"/>
    </row>
    <row r="115" spans="1:13" s="39" customFormat="1" ht="27.95" customHeight="1" x14ac:dyDescent="0.2">
      <c r="A115" s="45" t="s">
        <v>590</v>
      </c>
      <c r="B115" s="17" t="s">
        <v>689</v>
      </c>
      <c r="C115" s="17" t="s">
        <v>688</v>
      </c>
      <c r="D115" s="17" t="s">
        <v>337</v>
      </c>
      <c r="E115" s="17" t="s">
        <v>2</v>
      </c>
      <c r="F115" s="57">
        <v>94</v>
      </c>
      <c r="G115" s="17" t="s">
        <v>1</v>
      </c>
      <c r="H115" s="17" t="s">
        <v>982</v>
      </c>
      <c r="I115" s="63">
        <v>165</v>
      </c>
      <c r="J115" s="63">
        <v>0</v>
      </c>
      <c r="K115" s="105">
        <f t="shared" si="4"/>
        <v>84.363160397376049</v>
      </c>
      <c r="L115" s="84">
        <f t="shared" si="5"/>
        <v>165</v>
      </c>
      <c r="M115" s="43"/>
    </row>
    <row r="116" spans="1:13" s="39" customFormat="1" ht="43.5" customHeight="1" x14ac:dyDescent="0.2">
      <c r="A116" s="45" t="s">
        <v>592</v>
      </c>
      <c r="B116" s="17" t="s">
        <v>690</v>
      </c>
      <c r="C116" s="17" t="s">
        <v>691</v>
      </c>
      <c r="D116" s="17" t="s">
        <v>337</v>
      </c>
      <c r="E116" s="17" t="s">
        <v>2</v>
      </c>
      <c r="F116" s="57">
        <v>37</v>
      </c>
      <c r="G116" s="17" t="s">
        <v>1</v>
      </c>
      <c r="H116" s="17" t="s">
        <v>940</v>
      </c>
      <c r="I116" s="63">
        <v>65</v>
      </c>
      <c r="J116" s="63">
        <v>0</v>
      </c>
      <c r="K116" s="105">
        <f t="shared" si="4"/>
        <v>33.233972277754205</v>
      </c>
      <c r="L116" s="84">
        <f t="shared" si="5"/>
        <v>65</v>
      </c>
      <c r="M116" s="43"/>
    </row>
    <row r="117" spans="1:13" s="39" customFormat="1" ht="40.5" customHeight="1" x14ac:dyDescent="0.2">
      <c r="A117" s="45" t="s">
        <v>594</v>
      </c>
      <c r="B117" s="17" t="s">
        <v>692</v>
      </c>
      <c r="C117" s="17" t="s">
        <v>691</v>
      </c>
      <c r="D117" s="17" t="s">
        <v>337</v>
      </c>
      <c r="E117" s="17" t="s">
        <v>2</v>
      </c>
      <c r="F117" s="57">
        <v>1239</v>
      </c>
      <c r="G117" s="17" t="s">
        <v>1</v>
      </c>
      <c r="H117" s="17" t="s">
        <v>940</v>
      </c>
      <c r="I117" s="63">
        <v>2168</v>
      </c>
      <c r="J117" s="63">
        <v>0</v>
      </c>
      <c r="K117" s="105">
        <f t="shared" si="4"/>
        <v>1108.4807984334018</v>
      </c>
      <c r="L117" s="84">
        <f t="shared" si="5"/>
        <v>2168</v>
      </c>
      <c r="M117" s="43"/>
    </row>
    <row r="118" spans="1:13" s="39" customFormat="1" ht="27.95" customHeight="1" x14ac:dyDescent="0.2">
      <c r="A118" s="45" t="s">
        <v>597</v>
      </c>
      <c r="B118" s="17" t="s">
        <v>693</v>
      </c>
      <c r="C118" s="17" t="s">
        <v>694</v>
      </c>
      <c r="D118" s="17" t="s">
        <v>337</v>
      </c>
      <c r="E118" s="17" t="s">
        <v>2</v>
      </c>
      <c r="F118" s="57">
        <v>157</v>
      </c>
      <c r="G118" s="17" t="s">
        <v>1</v>
      </c>
      <c r="H118" s="17" t="s">
        <v>984</v>
      </c>
      <c r="I118" s="63">
        <v>275</v>
      </c>
      <c r="J118" s="63">
        <v>0</v>
      </c>
      <c r="K118" s="105">
        <f t="shared" si="4"/>
        <v>140.60526732896008</v>
      </c>
      <c r="L118" s="84">
        <f t="shared" si="5"/>
        <v>275</v>
      </c>
      <c r="M118" s="43"/>
    </row>
    <row r="119" spans="1:13" s="39" customFormat="1" ht="41.25" customHeight="1" x14ac:dyDescent="0.2">
      <c r="A119" s="45" t="s">
        <v>878</v>
      </c>
      <c r="B119" s="17" t="s">
        <v>695</v>
      </c>
      <c r="C119" s="17" t="s">
        <v>696</v>
      </c>
      <c r="D119" s="17" t="s">
        <v>337</v>
      </c>
      <c r="E119" s="17" t="s">
        <v>2</v>
      </c>
      <c r="F119" s="57">
        <v>176</v>
      </c>
      <c r="G119" s="17" t="s">
        <v>1</v>
      </c>
      <c r="H119" s="14" t="s">
        <v>1050</v>
      </c>
      <c r="I119" s="63">
        <v>308</v>
      </c>
      <c r="J119" s="63">
        <v>0</v>
      </c>
      <c r="K119" s="105">
        <f t="shared" si="4"/>
        <v>157.47789940843529</v>
      </c>
      <c r="L119" s="84">
        <f t="shared" si="5"/>
        <v>308</v>
      </c>
      <c r="M119" s="43"/>
    </row>
    <row r="120" spans="1:13" s="39" customFormat="1" ht="49.5" customHeight="1" x14ac:dyDescent="0.2">
      <c r="A120" s="45" t="s">
        <v>601</v>
      </c>
      <c r="B120" s="17" t="s">
        <v>697</v>
      </c>
      <c r="C120" s="17" t="s">
        <v>698</v>
      </c>
      <c r="D120" s="17" t="s">
        <v>337</v>
      </c>
      <c r="E120" s="17" t="s">
        <v>2</v>
      </c>
      <c r="F120" s="57">
        <v>420</v>
      </c>
      <c r="G120" s="17" t="s">
        <v>1</v>
      </c>
      <c r="H120" s="17" t="s">
        <v>941</v>
      </c>
      <c r="I120" s="63">
        <v>735</v>
      </c>
      <c r="J120" s="63">
        <v>0</v>
      </c>
      <c r="K120" s="105">
        <f t="shared" si="4"/>
        <v>375.79953267922059</v>
      </c>
      <c r="L120" s="84">
        <f t="shared" si="5"/>
        <v>735</v>
      </c>
      <c r="M120" s="43"/>
    </row>
    <row r="121" spans="1:13" s="39" customFormat="1" ht="27.95" customHeight="1" x14ac:dyDescent="0.2">
      <c r="A121" s="45" t="s">
        <v>879</v>
      </c>
      <c r="B121" s="17" t="s">
        <v>699</v>
      </c>
      <c r="C121" s="17" t="s">
        <v>700</v>
      </c>
      <c r="D121" s="17" t="s">
        <v>337</v>
      </c>
      <c r="E121" s="17" t="s">
        <v>2</v>
      </c>
      <c r="F121" s="57">
        <v>1022</v>
      </c>
      <c r="G121" s="17" t="s">
        <v>1</v>
      </c>
      <c r="H121" s="17" t="s">
        <v>951</v>
      </c>
      <c r="I121" s="63">
        <v>1789</v>
      </c>
      <c r="J121" s="63">
        <v>0</v>
      </c>
      <c r="K121" s="105">
        <f t="shared" si="4"/>
        <v>914.70117546003485</v>
      </c>
      <c r="L121" s="84">
        <f t="shared" si="5"/>
        <v>1789</v>
      </c>
      <c r="M121" s="43"/>
    </row>
    <row r="122" spans="1:13" s="39" customFormat="1" ht="24.75" customHeight="1" x14ac:dyDescent="0.2">
      <c r="A122" s="45" t="s">
        <v>880</v>
      </c>
      <c r="B122" s="17" t="s">
        <v>701</v>
      </c>
      <c r="C122" s="17" t="s">
        <v>702</v>
      </c>
      <c r="D122" s="17" t="s">
        <v>337</v>
      </c>
      <c r="E122" s="17" t="s">
        <v>2</v>
      </c>
      <c r="F122" s="57">
        <v>2510</v>
      </c>
      <c r="G122" s="17" t="s">
        <v>1</v>
      </c>
      <c r="H122" s="14" t="s">
        <v>1051</v>
      </c>
      <c r="I122" s="63">
        <v>4393</v>
      </c>
      <c r="J122" s="63">
        <v>0</v>
      </c>
      <c r="K122" s="105">
        <f t="shared" si="4"/>
        <v>2246.1052340949877</v>
      </c>
      <c r="L122" s="84">
        <f t="shared" si="5"/>
        <v>4393</v>
      </c>
      <c r="M122" s="43"/>
    </row>
    <row r="123" spans="1:13" s="39" customFormat="1" ht="38.25" customHeight="1" x14ac:dyDescent="0.2">
      <c r="A123" s="45" t="s">
        <v>881</v>
      </c>
      <c r="B123" s="17" t="s">
        <v>703</v>
      </c>
      <c r="C123" s="17" t="s">
        <v>704</v>
      </c>
      <c r="D123" s="17" t="s">
        <v>337</v>
      </c>
      <c r="E123" s="17" t="s">
        <v>2</v>
      </c>
      <c r="F123" s="57">
        <v>1860</v>
      </c>
      <c r="G123" s="17" t="s">
        <v>1</v>
      </c>
      <c r="H123" s="78" t="s">
        <v>1081</v>
      </c>
      <c r="I123" s="63">
        <v>3255</v>
      </c>
      <c r="J123" s="63">
        <v>0</v>
      </c>
      <c r="K123" s="105">
        <f t="shared" si="4"/>
        <v>1664.2550732936911</v>
      </c>
      <c r="L123" s="84">
        <f t="shared" si="5"/>
        <v>3255</v>
      </c>
      <c r="M123" s="43"/>
    </row>
    <row r="124" spans="1:13" s="39" customFormat="1" ht="27.95" customHeight="1" x14ac:dyDescent="0.2">
      <c r="A124" s="45" t="s">
        <v>604</v>
      </c>
      <c r="B124" s="17" t="s">
        <v>705</v>
      </c>
      <c r="C124" s="17" t="s">
        <v>706</v>
      </c>
      <c r="D124" s="17" t="s">
        <v>337</v>
      </c>
      <c r="E124" s="17" t="s">
        <v>2</v>
      </c>
      <c r="F124" s="57">
        <v>2337</v>
      </c>
      <c r="G124" s="17" t="s">
        <v>1</v>
      </c>
      <c r="H124" s="14" t="s">
        <v>396</v>
      </c>
      <c r="I124" s="63">
        <v>4090</v>
      </c>
      <c r="J124" s="63">
        <v>0</v>
      </c>
      <c r="K124" s="105">
        <f t="shared" si="4"/>
        <v>2091.1837940925338</v>
      </c>
      <c r="L124" s="84">
        <f t="shared" si="5"/>
        <v>4090</v>
      </c>
      <c r="M124" s="43"/>
    </row>
    <row r="125" spans="1:13" s="39" customFormat="1" ht="27.95" customHeight="1" x14ac:dyDescent="0.2">
      <c r="A125" s="45" t="s">
        <v>882</v>
      </c>
      <c r="B125" s="17" t="s">
        <v>707</v>
      </c>
      <c r="C125" s="17" t="s">
        <v>708</v>
      </c>
      <c r="D125" s="17" t="s">
        <v>337</v>
      </c>
      <c r="E125" s="17" t="s">
        <v>2</v>
      </c>
      <c r="F125" s="57">
        <v>2463</v>
      </c>
      <c r="G125" s="17" t="s">
        <v>1</v>
      </c>
      <c r="H125" s="14" t="s">
        <v>942</v>
      </c>
      <c r="I125" s="63">
        <v>4310</v>
      </c>
      <c r="J125" s="63">
        <v>0</v>
      </c>
      <c r="K125" s="105">
        <f t="shared" si="4"/>
        <v>2203.6680079557018</v>
      </c>
      <c r="L125" s="84">
        <f t="shared" si="5"/>
        <v>4310</v>
      </c>
      <c r="M125" s="43"/>
    </row>
    <row r="126" spans="1:13" s="39" customFormat="1" ht="27.95" customHeight="1" x14ac:dyDescent="0.2">
      <c r="A126" s="45" t="s">
        <v>607</v>
      </c>
      <c r="B126" s="17" t="s">
        <v>709</v>
      </c>
      <c r="C126" s="17" t="s">
        <v>710</v>
      </c>
      <c r="D126" s="17" t="s">
        <v>337</v>
      </c>
      <c r="E126" s="17" t="s">
        <v>2</v>
      </c>
      <c r="F126" s="57">
        <v>2850</v>
      </c>
      <c r="G126" s="17" t="s">
        <v>1</v>
      </c>
      <c r="H126" s="14" t="s">
        <v>918</v>
      </c>
      <c r="I126" s="63">
        <v>4988</v>
      </c>
      <c r="J126" s="63">
        <v>0</v>
      </c>
      <c r="K126" s="105">
        <f t="shared" si="4"/>
        <v>2550.3239034067378</v>
      </c>
      <c r="L126" s="84">
        <f t="shared" si="5"/>
        <v>4988</v>
      </c>
      <c r="M126" s="43"/>
    </row>
    <row r="127" spans="1:13" s="39" customFormat="1" ht="51" customHeight="1" x14ac:dyDescent="0.2">
      <c r="A127" s="45" t="s">
        <v>610</v>
      </c>
      <c r="B127" s="17" t="s">
        <v>711</v>
      </c>
      <c r="C127" s="17" t="s">
        <v>712</v>
      </c>
      <c r="D127" s="17" t="s">
        <v>337</v>
      </c>
      <c r="E127" s="17" t="s">
        <v>2</v>
      </c>
      <c r="F127" s="57">
        <v>1678</v>
      </c>
      <c r="G127" s="17" t="s">
        <v>1</v>
      </c>
      <c r="H127" s="78" t="s">
        <v>1087</v>
      </c>
      <c r="I127" s="63">
        <v>2937</v>
      </c>
      <c r="J127" s="63">
        <v>0</v>
      </c>
      <c r="K127" s="105">
        <f t="shared" si="4"/>
        <v>1501.6642550732938</v>
      </c>
      <c r="L127" s="84">
        <f t="shared" si="5"/>
        <v>2937</v>
      </c>
      <c r="M127" s="43"/>
    </row>
    <row r="128" spans="1:13" s="39" customFormat="1" ht="27.95" customHeight="1" x14ac:dyDescent="0.2">
      <c r="A128" s="45" t="s">
        <v>613</v>
      </c>
      <c r="B128" s="17" t="s">
        <v>713</v>
      </c>
      <c r="C128" s="17" t="s">
        <v>714</v>
      </c>
      <c r="D128" s="17" t="s">
        <v>337</v>
      </c>
      <c r="E128" s="17" t="s">
        <v>2</v>
      </c>
      <c r="F128" s="57">
        <v>26</v>
      </c>
      <c r="G128" s="17" t="s">
        <v>1</v>
      </c>
      <c r="H128" s="14" t="s">
        <v>943</v>
      </c>
      <c r="I128" s="63">
        <v>46</v>
      </c>
      <c r="J128" s="63">
        <v>0</v>
      </c>
      <c r="K128" s="105">
        <f t="shared" si="4"/>
        <v>23.519426535026049</v>
      </c>
      <c r="L128" s="84">
        <f t="shared" si="5"/>
        <v>46</v>
      </c>
      <c r="M128" s="43"/>
    </row>
    <row r="129" spans="1:13" s="39" customFormat="1" ht="34.5" customHeight="1" x14ac:dyDescent="0.2">
      <c r="A129" s="45" t="s">
        <v>883</v>
      </c>
      <c r="B129" s="17" t="s">
        <v>715</v>
      </c>
      <c r="C129" s="17" t="s">
        <v>716</v>
      </c>
      <c r="D129" s="17" t="s">
        <v>337</v>
      </c>
      <c r="E129" s="17" t="s">
        <v>2</v>
      </c>
      <c r="F129" s="57">
        <v>6</v>
      </c>
      <c r="G129" s="17" t="s">
        <v>1</v>
      </c>
      <c r="H129" s="14" t="s">
        <v>932</v>
      </c>
      <c r="I129" s="63">
        <v>11</v>
      </c>
      <c r="J129" s="63">
        <v>0</v>
      </c>
      <c r="K129" s="105">
        <f t="shared" si="4"/>
        <v>5.6242106931584033</v>
      </c>
      <c r="L129" s="84">
        <f t="shared" si="5"/>
        <v>11</v>
      </c>
      <c r="M129" s="43"/>
    </row>
    <row r="130" spans="1:13" s="39" customFormat="1" ht="37.5" customHeight="1" x14ac:dyDescent="0.2">
      <c r="A130" s="45" t="s">
        <v>884</v>
      </c>
      <c r="B130" s="17" t="s">
        <v>717</v>
      </c>
      <c r="C130" s="17" t="s">
        <v>718</v>
      </c>
      <c r="D130" s="17" t="s">
        <v>337</v>
      </c>
      <c r="E130" s="17" t="s">
        <v>2</v>
      </c>
      <c r="F130" s="57">
        <v>280</v>
      </c>
      <c r="G130" s="17" t="s">
        <v>1</v>
      </c>
      <c r="H130" s="14" t="s">
        <v>945</v>
      </c>
      <c r="I130" s="63">
        <v>490</v>
      </c>
      <c r="J130" s="63">
        <v>0</v>
      </c>
      <c r="K130" s="105">
        <f t="shared" si="4"/>
        <v>250.53302178614706</v>
      </c>
      <c r="L130" s="84">
        <f t="shared" si="5"/>
        <v>490</v>
      </c>
      <c r="M130" s="43"/>
    </row>
    <row r="131" spans="1:13" s="39" customFormat="1" ht="27.95" customHeight="1" x14ac:dyDescent="0.2">
      <c r="A131" s="45" t="s">
        <v>885</v>
      </c>
      <c r="B131" s="17" t="s">
        <v>719</v>
      </c>
      <c r="C131" s="17" t="s">
        <v>720</v>
      </c>
      <c r="D131" s="17" t="s">
        <v>337</v>
      </c>
      <c r="E131" s="17" t="s">
        <v>2</v>
      </c>
      <c r="F131" s="57">
        <v>710</v>
      </c>
      <c r="G131" s="17" t="s">
        <v>1</v>
      </c>
      <c r="H131" s="17" t="s">
        <v>944</v>
      </c>
      <c r="I131" s="63">
        <v>1243</v>
      </c>
      <c r="J131" s="63">
        <v>353</v>
      </c>
      <c r="K131" s="105">
        <f t="shared" si="4"/>
        <v>816.0218423891647</v>
      </c>
      <c r="L131" s="84">
        <f t="shared" si="5"/>
        <v>1596</v>
      </c>
      <c r="M131" s="43"/>
    </row>
    <row r="132" spans="1:13" s="39" customFormat="1" ht="27.95" customHeight="1" x14ac:dyDescent="0.2">
      <c r="A132" s="45" t="s">
        <v>616</v>
      </c>
      <c r="B132" s="17" t="s">
        <v>721</v>
      </c>
      <c r="C132" s="17" t="s">
        <v>722</v>
      </c>
      <c r="D132" s="17" t="s">
        <v>337</v>
      </c>
      <c r="E132" s="17" t="s">
        <v>2</v>
      </c>
      <c r="F132" s="57">
        <v>2164</v>
      </c>
      <c r="G132" s="17" t="s">
        <v>1</v>
      </c>
      <c r="H132" s="17" t="s">
        <v>946</v>
      </c>
      <c r="I132" s="63">
        <v>3787</v>
      </c>
      <c r="J132" s="63">
        <v>212</v>
      </c>
      <c r="K132" s="105">
        <f t="shared" si="4"/>
        <v>2044.6562329036778</v>
      </c>
      <c r="L132" s="84">
        <f t="shared" si="5"/>
        <v>3999</v>
      </c>
      <c r="M132" s="43"/>
    </row>
    <row r="133" spans="1:13" s="39" customFormat="1" ht="27.95" customHeight="1" x14ac:dyDescent="0.2">
      <c r="A133" s="45" t="s">
        <v>619</v>
      </c>
      <c r="B133" s="17" t="s">
        <v>723</v>
      </c>
      <c r="C133" s="17" t="s">
        <v>724</v>
      </c>
      <c r="D133" s="17" t="s">
        <v>337</v>
      </c>
      <c r="E133" s="17" t="s">
        <v>2</v>
      </c>
      <c r="F133" s="57">
        <v>5691</v>
      </c>
      <c r="G133" s="17" t="s">
        <v>1</v>
      </c>
      <c r="H133" s="17" t="s">
        <v>947</v>
      </c>
      <c r="I133" s="63">
        <v>9959</v>
      </c>
      <c r="J133" s="63">
        <v>0</v>
      </c>
      <c r="K133" s="105">
        <f t="shared" si="4"/>
        <v>5091.95584483314</v>
      </c>
      <c r="L133" s="84">
        <f t="shared" si="5"/>
        <v>9959</v>
      </c>
      <c r="M133" s="43"/>
    </row>
    <row r="134" spans="1:13" s="39" customFormat="1" ht="39" customHeight="1" x14ac:dyDescent="0.2">
      <c r="A134" s="45" t="s">
        <v>622</v>
      </c>
      <c r="B134" s="17" t="s">
        <v>725</v>
      </c>
      <c r="C134" s="17" t="s">
        <v>726</v>
      </c>
      <c r="D134" s="17" t="s">
        <v>337</v>
      </c>
      <c r="E134" s="17" t="s">
        <v>2</v>
      </c>
      <c r="F134" s="57">
        <v>4018</v>
      </c>
      <c r="G134" s="17" t="s">
        <v>1</v>
      </c>
      <c r="H134" s="78" t="s">
        <v>1078</v>
      </c>
      <c r="I134" s="63">
        <v>7032</v>
      </c>
      <c r="J134" s="63">
        <v>0</v>
      </c>
      <c r="K134" s="105">
        <f t="shared" si="4"/>
        <v>3595.4045085718085</v>
      </c>
      <c r="L134" s="84">
        <f t="shared" si="5"/>
        <v>7032</v>
      </c>
      <c r="M134" s="43"/>
    </row>
    <row r="135" spans="1:13" s="39" customFormat="1" ht="27.95" customHeight="1" x14ac:dyDescent="0.2">
      <c r="A135" s="45" t="s">
        <v>625</v>
      </c>
      <c r="B135" s="17" t="s">
        <v>727</v>
      </c>
      <c r="C135" s="17" t="s">
        <v>728</v>
      </c>
      <c r="D135" s="17" t="s">
        <v>337</v>
      </c>
      <c r="E135" s="17" t="s">
        <v>2</v>
      </c>
      <c r="F135" s="57">
        <v>583</v>
      </c>
      <c r="G135" s="17" t="s">
        <v>1</v>
      </c>
      <c r="H135" s="17" t="s">
        <v>946</v>
      </c>
      <c r="I135" s="63">
        <v>1020</v>
      </c>
      <c r="J135" s="63">
        <v>0</v>
      </c>
      <c r="K135" s="105">
        <f t="shared" si="4"/>
        <v>521.51771882014282</v>
      </c>
      <c r="L135" s="84">
        <f t="shared" si="5"/>
        <v>1020</v>
      </c>
      <c r="M135" s="43"/>
    </row>
    <row r="136" spans="1:13" s="39" customFormat="1" ht="27.95" customHeight="1" x14ac:dyDescent="0.2">
      <c r="A136" s="45" t="s">
        <v>886</v>
      </c>
      <c r="B136" s="17" t="s">
        <v>729</v>
      </c>
      <c r="C136" s="17" t="s">
        <v>730</v>
      </c>
      <c r="D136" s="17" t="s">
        <v>337</v>
      </c>
      <c r="E136" s="17" t="s">
        <v>2</v>
      </c>
      <c r="F136" s="57">
        <v>16</v>
      </c>
      <c r="G136" s="17" t="s">
        <v>1</v>
      </c>
      <c r="H136" s="17" t="s">
        <v>946</v>
      </c>
      <c r="I136" s="63">
        <v>28</v>
      </c>
      <c r="J136" s="63">
        <v>0</v>
      </c>
      <c r="K136" s="105">
        <f t="shared" si="4"/>
        <v>14.316172673494117</v>
      </c>
      <c r="L136" s="84">
        <f t="shared" si="5"/>
        <v>28</v>
      </c>
      <c r="M136" s="43"/>
    </row>
    <row r="137" spans="1:13" s="39" customFormat="1" ht="42.75" customHeight="1" x14ac:dyDescent="0.2">
      <c r="A137" s="45" t="s">
        <v>629</v>
      </c>
      <c r="B137" s="17" t="s">
        <v>731</v>
      </c>
      <c r="C137" s="17" t="s">
        <v>732</v>
      </c>
      <c r="D137" s="17" t="s">
        <v>337</v>
      </c>
      <c r="E137" s="17" t="s">
        <v>2</v>
      </c>
      <c r="F137" s="57">
        <v>1081</v>
      </c>
      <c r="G137" s="17" t="s">
        <v>1</v>
      </c>
      <c r="H137" s="17" t="s">
        <v>1062</v>
      </c>
      <c r="I137" s="63">
        <v>1892</v>
      </c>
      <c r="J137" s="63">
        <v>0</v>
      </c>
      <c r="K137" s="105">
        <f t="shared" si="4"/>
        <v>967.36423922324536</v>
      </c>
      <c r="L137" s="84">
        <f t="shared" ref="L137:L160" si="6">SUM(I137+J137)</f>
        <v>1892</v>
      </c>
    </row>
    <row r="138" spans="1:13" s="39" customFormat="1" ht="45" customHeight="1" x14ac:dyDescent="0.2">
      <c r="A138" s="45" t="s">
        <v>633</v>
      </c>
      <c r="B138" s="17" t="s">
        <v>733</v>
      </c>
      <c r="C138" s="17" t="s">
        <v>732</v>
      </c>
      <c r="D138" s="17" t="s">
        <v>337</v>
      </c>
      <c r="E138" s="17" t="s">
        <v>2</v>
      </c>
      <c r="F138" s="57">
        <v>11</v>
      </c>
      <c r="G138" s="17" t="s">
        <v>1</v>
      </c>
      <c r="H138" s="17" t="s">
        <v>1062</v>
      </c>
      <c r="I138" s="63">
        <v>19</v>
      </c>
      <c r="J138" s="63">
        <v>0</v>
      </c>
      <c r="K138" s="105">
        <f t="shared" ref="K138:K159" si="7">L138/1.95583</f>
        <v>9.7145457427281521</v>
      </c>
      <c r="L138" s="84">
        <f t="shared" si="6"/>
        <v>19</v>
      </c>
    </row>
    <row r="139" spans="1:13" ht="27.95" customHeight="1" x14ac:dyDescent="0.2">
      <c r="A139" s="45" t="s">
        <v>636</v>
      </c>
      <c r="B139" s="17" t="s">
        <v>734</v>
      </c>
      <c r="C139" s="17" t="s">
        <v>735</v>
      </c>
      <c r="D139" s="17" t="s">
        <v>337</v>
      </c>
      <c r="E139" s="17" t="s">
        <v>2</v>
      </c>
      <c r="F139" s="57">
        <v>1458</v>
      </c>
      <c r="G139" s="17" t="s">
        <v>1</v>
      </c>
      <c r="H139" s="18" t="s">
        <v>736</v>
      </c>
      <c r="I139" s="63">
        <v>2552</v>
      </c>
      <c r="J139" s="63">
        <v>0</v>
      </c>
      <c r="K139" s="105">
        <f t="shared" si="7"/>
        <v>1304.8168808127496</v>
      </c>
      <c r="L139" s="84">
        <f t="shared" si="6"/>
        <v>2552</v>
      </c>
    </row>
    <row r="140" spans="1:13" ht="27.95" customHeight="1" x14ac:dyDescent="0.2">
      <c r="A140" s="45" t="s">
        <v>639</v>
      </c>
      <c r="B140" s="17" t="s">
        <v>737</v>
      </c>
      <c r="C140" s="17" t="s">
        <v>738</v>
      </c>
      <c r="D140" s="17" t="s">
        <v>337</v>
      </c>
      <c r="E140" s="17" t="s">
        <v>739</v>
      </c>
      <c r="F140" s="57">
        <v>68</v>
      </c>
      <c r="G140" s="17" t="s">
        <v>1</v>
      </c>
      <c r="H140" s="17" t="s">
        <v>847</v>
      </c>
      <c r="I140" s="63">
        <v>119</v>
      </c>
      <c r="J140" s="63">
        <v>0</v>
      </c>
      <c r="K140" s="105">
        <f t="shared" si="7"/>
        <v>60.84373386235</v>
      </c>
      <c r="L140" s="84">
        <f t="shared" si="6"/>
        <v>119</v>
      </c>
    </row>
    <row r="141" spans="1:13" ht="27.95" customHeight="1" x14ac:dyDescent="0.2">
      <c r="A141" s="45" t="s">
        <v>643</v>
      </c>
      <c r="B141" s="17" t="s">
        <v>740</v>
      </c>
      <c r="C141" s="17" t="s">
        <v>738</v>
      </c>
      <c r="D141" s="17" t="s">
        <v>337</v>
      </c>
      <c r="E141" s="17" t="s">
        <v>739</v>
      </c>
      <c r="F141" s="57">
        <v>187</v>
      </c>
      <c r="G141" s="17" t="s">
        <v>1</v>
      </c>
      <c r="H141" s="17" t="s">
        <v>847</v>
      </c>
      <c r="I141" s="63">
        <v>327</v>
      </c>
      <c r="J141" s="63">
        <v>0</v>
      </c>
      <c r="K141" s="105">
        <f t="shared" si="7"/>
        <v>167.19244515116344</v>
      </c>
      <c r="L141" s="84">
        <f t="shared" si="6"/>
        <v>327</v>
      </c>
    </row>
    <row r="142" spans="1:13" ht="27.95" customHeight="1" x14ac:dyDescent="0.2">
      <c r="A142" s="45" t="s">
        <v>646</v>
      </c>
      <c r="B142" s="17" t="s">
        <v>741</v>
      </c>
      <c r="C142" s="17" t="s">
        <v>742</v>
      </c>
      <c r="D142" s="17" t="s">
        <v>337</v>
      </c>
      <c r="E142" s="17" t="s">
        <v>739</v>
      </c>
      <c r="F142" s="57">
        <v>333</v>
      </c>
      <c r="G142" s="17" t="s">
        <v>1</v>
      </c>
      <c r="H142" s="17" t="s">
        <v>948</v>
      </c>
      <c r="I142" s="63">
        <v>583</v>
      </c>
      <c r="J142" s="63">
        <v>0</v>
      </c>
      <c r="K142" s="105">
        <f t="shared" si="7"/>
        <v>298.0831667373954</v>
      </c>
      <c r="L142" s="84">
        <f t="shared" si="6"/>
        <v>583</v>
      </c>
    </row>
    <row r="143" spans="1:13" ht="27.95" customHeight="1" x14ac:dyDescent="0.2">
      <c r="A143" s="45" t="s">
        <v>649</v>
      </c>
      <c r="B143" s="17" t="s">
        <v>743</v>
      </c>
      <c r="C143" s="17" t="s">
        <v>744</v>
      </c>
      <c r="D143" s="17" t="s">
        <v>337</v>
      </c>
      <c r="E143" s="17" t="s">
        <v>739</v>
      </c>
      <c r="F143" s="57">
        <v>285</v>
      </c>
      <c r="G143" s="17" t="s">
        <v>1</v>
      </c>
      <c r="H143" s="17" t="s">
        <v>915</v>
      </c>
      <c r="I143" s="63">
        <v>499</v>
      </c>
      <c r="J143" s="63">
        <v>0</v>
      </c>
      <c r="K143" s="105">
        <f t="shared" si="7"/>
        <v>255.13464871691303</v>
      </c>
      <c r="L143" s="84">
        <f t="shared" si="6"/>
        <v>499</v>
      </c>
    </row>
    <row r="144" spans="1:13" ht="27.95" customHeight="1" x14ac:dyDescent="0.2">
      <c r="A144" s="45" t="s">
        <v>652</v>
      </c>
      <c r="B144" s="17" t="s">
        <v>745</v>
      </c>
      <c r="C144" s="17" t="s">
        <v>745</v>
      </c>
      <c r="D144" s="17" t="s">
        <v>337</v>
      </c>
      <c r="E144" s="17" t="s">
        <v>739</v>
      </c>
      <c r="F144" s="57">
        <v>274</v>
      </c>
      <c r="G144" s="17" t="s">
        <v>1</v>
      </c>
      <c r="H144" s="18" t="s">
        <v>736</v>
      </c>
      <c r="I144" s="63">
        <v>480</v>
      </c>
      <c r="J144" s="63">
        <v>0</v>
      </c>
      <c r="K144" s="105">
        <f t="shared" si="7"/>
        <v>245.42010297418489</v>
      </c>
      <c r="L144" s="84">
        <f t="shared" si="6"/>
        <v>480</v>
      </c>
    </row>
    <row r="145" spans="1:14" ht="27.95" customHeight="1" x14ac:dyDescent="0.2">
      <c r="A145" s="45" t="s">
        <v>655</v>
      </c>
      <c r="B145" s="17" t="s">
        <v>746</v>
      </c>
      <c r="C145" s="17" t="s">
        <v>747</v>
      </c>
      <c r="D145" s="17" t="s">
        <v>337</v>
      </c>
      <c r="E145" s="17" t="s">
        <v>6</v>
      </c>
      <c r="F145" s="57">
        <v>1019</v>
      </c>
      <c r="G145" s="17" t="s">
        <v>1</v>
      </c>
      <c r="H145" s="14" t="s">
        <v>949</v>
      </c>
      <c r="I145" s="63">
        <v>1783</v>
      </c>
      <c r="J145" s="63">
        <v>0</v>
      </c>
      <c r="K145" s="105">
        <f t="shared" si="7"/>
        <v>911.63342417285753</v>
      </c>
      <c r="L145" s="84">
        <f t="shared" si="6"/>
        <v>1783</v>
      </c>
    </row>
    <row r="146" spans="1:14" ht="27.95" customHeight="1" x14ac:dyDescent="0.2">
      <c r="A146" s="45" t="s">
        <v>659</v>
      </c>
      <c r="B146" s="17" t="s">
        <v>748</v>
      </c>
      <c r="C146" s="17" t="s">
        <v>749</v>
      </c>
      <c r="D146" s="17" t="s">
        <v>337</v>
      </c>
      <c r="E146" s="17" t="s">
        <v>6</v>
      </c>
      <c r="F146" s="57">
        <v>2814</v>
      </c>
      <c r="G146" s="17" t="s">
        <v>1</v>
      </c>
      <c r="H146" s="14" t="s">
        <v>950</v>
      </c>
      <c r="I146" s="63">
        <v>4925</v>
      </c>
      <c r="J146" s="63">
        <v>0</v>
      </c>
      <c r="K146" s="105">
        <f t="shared" si="7"/>
        <v>2518.1125148913761</v>
      </c>
      <c r="L146" s="84">
        <f t="shared" si="6"/>
        <v>4925</v>
      </c>
    </row>
    <row r="147" spans="1:14" s="38" customFormat="1" ht="27.95" customHeight="1" x14ac:dyDescent="0.2">
      <c r="A147" s="45" t="s">
        <v>663</v>
      </c>
      <c r="B147" s="17" t="s">
        <v>750</v>
      </c>
      <c r="C147" s="17" t="s">
        <v>751</v>
      </c>
      <c r="D147" s="17" t="s">
        <v>337</v>
      </c>
      <c r="E147" s="17" t="s">
        <v>6</v>
      </c>
      <c r="F147" s="57">
        <v>150</v>
      </c>
      <c r="G147" s="17" t="s">
        <v>1</v>
      </c>
      <c r="H147" s="78" t="s">
        <v>752</v>
      </c>
      <c r="I147" s="63">
        <v>263</v>
      </c>
      <c r="J147" s="63">
        <v>0</v>
      </c>
      <c r="K147" s="105">
        <f t="shared" si="7"/>
        <v>134.46976475460548</v>
      </c>
      <c r="L147" s="84">
        <f t="shared" si="6"/>
        <v>263</v>
      </c>
      <c r="M147" s="39"/>
      <c r="N147" s="39"/>
    </row>
    <row r="148" spans="1:14" s="38" customFormat="1" ht="27.95" customHeight="1" x14ac:dyDescent="0.2">
      <c r="A148" s="45" t="s">
        <v>666</v>
      </c>
      <c r="B148" s="17" t="s">
        <v>753</v>
      </c>
      <c r="C148" s="17" t="s">
        <v>751</v>
      </c>
      <c r="D148" s="17" t="s">
        <v>337</v>
      </c>
      <c r="E148" s="17" t="s">
        <v>6</v>
      </c>
      <c r="F148" s="57">
        <v>3172</v>
      </c>
      <c r="G148" s="17" t="s">
        <v>1</v>
      </c>
      <c r="H148" s="14" t="s">
        <v>752</v>
      </c>
      <c r="I148" s="63">
        <v>5551</v>
      </c>
      <c r="J148" s="63">
        <v>0</v>
      </c>
      <c r="K148" s="105">
        <f t="shared" si="7"/>
        <v>2838.1812325202091</v>
      </c>
      <c r="L148" s="84">
        <f t="shared" si="6"/>
        <v>5551</v>
      </c>
      <c r="M148" s="39"/>
      <c r="N148" s="39"/>
    </row>
    <row r="149" spans="1:14" ht="41.25" customHeight="1" x14ac:dyDescent="0.2">
      <c r="A149" s="45" t="s">
        <v>669</v>
      </c>
      <c r="B149" s="17" t="s">
        <v>754</v>
      </c>
      <c r="C149" s="17" t="s">
        <v>755</v>
      </c>
      <c r="D149" s="17" t="s">
        <v>337</v>
      </c>
      <c r="E149" s="17" t="s">
        <v>6</v>
      </c>
      <c r="F149" s="57">
        <v>2117</v>
      </c>
      <c r="G149" s="17" t="s">
        <v>1</v>
      </c>
      <c r="H149" s="17" t="s">
        <v>1063</v>
      </c>
      <c r="I149" s="63">
        <v>3705</v>
      </c>
      <c r="J149" s="63">
        <v>0</v>
      </c>
      <c r="K149" s="105">
        <f t="shared" si="7"/>
        <v>1894.3364198319896</v>
      </c>
      <c r="L149" s="84">
        <f t="shared" si="6"/>
        <v>3705</v>
      </c>
    </row>
    <row r="150" spans="1:14" ht="27.95" customHeight="1" x14ac:dyDescent="0.2">
      <c r="A150" s="45" t="s">
        <v>887</v>
      </c>
      <c r="B150" s="17" t="s">
        <v>756</v>
      </c>
      <c r="C150" s="17" t="s">
        <v>757</v>
      </c>
      <c r="D150" s="17" t="s">
        <v>337</v>
      </c>
      <c r="E150" s="17" t="s">
        <v>6</v>
      </c>
      <c r="F150" s="57">
        <v>1302</v>
      </c>
      <c r="G150" s="17" t="s">
        <v>1</v>
      </c>
      <c r="H150" s="17" t="s">
        <v>951</v>
      </c>
      <c r="I150" s="63">
        <v>2279</v>
      </c>
      <c r="J150" s="63">
        <v>0</v>
      </c>
      <c r="K150" s="105">
        <f t="shared" si="7"/>
        <v>1165.234197246182</v>
      </c>
      <c r="L150" s="84">
        <f t="shared" si="6"/>
        <v>2279</v>
      </c>
    </row>
    <row r="151" spans="1:14" ht="27.95" customHeight="1" x14ac:dyDescent="0.2">
      <c r="A151" s="45" t="s">
        <v>888</v>
      </c>
      <c r="B151" s="17" t="s">
        <v>758</v>
      </c>
      <c r="C151" s="17" t="s">
        <v>759</v>
      </c>
      <c r="D151" s="17" t="s">
        <v>337</v>
      </c>
      <c r="E151" s="17" t="s">
        <v>6</v>
      </c>
      <c r="F151" s="57">
        <v>1328</v>
      </c>
      <c r="G151" s="17" t="s">
        <v>1</v>
      </c>
      <c r="H151" s="14" t="s">
        <v>951</v>
      </c>
      <c r="I151" s="63">
        <v>2324</v>
      </c>
      <c r="J151" s="63">
        <v>0</v>
      </c>
      <c r="K151" s="105">
        <f t="shared" si="7"/>
        <v>1188.2423319000118</v>
      </c>
      <c r="L151" s="84">
        <f t="shared" si="6"/>
        <v>2324</v>
      </c>
    </row>
    <row r="152" spans="1:14" ht="36" customHeight="1" x14ac:dyDescent="0.2">
      <c r="A152" s="45" t="s">
        <v>889</v>
      </c>
      <c r="B152" s="17" t="s">
        <v>760</v>
      </c>
      <c r="C152" s="17" t="s">
        <v>761</v>
      </c>
      <c r="D152" s="17" t="s">
        <v>337</v>
      </c>
      <c r="E152" s="17" t="s">
        <v>6</v>
      </c>
      <c r="F152" s="57">
        <v>1769</v>
      </c>
      <c r="G152" s="17" t="s">
        <v>1</v>
      </c>
      <c r="H152" s="14" t="s">
        <v>952</v>
      </c>
      <c r="I152" s="63">
        <v>3096</v>
      </c>
      <c r="J152" s="63">
        <v>0</v>
      </c>
      <c r="K152" s="105">
        <f t="shared" si="7"/>
        <v>1582.9596641834926</v>
      </c>
      <c r="L152" s="84">
        <f t="shared" si="6"/>
        <v>3096</v>
      </c>
    </row>
    <row r="153" spans="1:14" ht="27.95" customHeight="1" x14ac:dyDescent="0.2">
      <c r="A153" s="45" t="s">
        <v>890</v>
      </c>
      <c r="B153" s="17" t="s">
        <v>762</v>
      </c>
      <c r="C153" s="17" t="s">
        <v>763</v>
      </c>
      <c r="D153" s="17" t="s">
        <v>337</v>
      </c>
      <c r="E153" s="17" t="s">
        <v>6</v>
      </c>
      <c r="F153" s="57">
        <v>946</v>
      </c>
      <c r="G153" s="17" t="s">
        <v>1</v>
      </c>
      <c r="H153" s="14" t="s">
        <v>953</v>
      </c>
      <c r="I153" s="63">
        <v>1656</v>
      </c>
      <c r="J153" s="63">
        <v>0</v>
      </c>
      <c r="K153" s="105">
        <f t="shared" si="7"/>
        <v>846.69935526093786</v>
      </c>
      <c r="L153" s="84">
        <f t="shared" si="6"/>
        <v>1656</v>
      </c>
    </row>
    <row r="154" spans="1:14" ht="27.95" customHeight="1" x14ac:dyDescent="0.2">
      <c r="A154" s="45" t="s">
        <v>672</v>
      </c>
      <c r="B154" s="17" t="s">
        <v>764</v>
      </c>
      <c r="C154" s="17" t="s">
        <v>765</v>
      </c>
      <c r="D154" s="17" t="s">
        <v>337</v>
      </c>
      <c r="E154" s="17" t="s">
        <v>6</v>
      </c>
      <c r="F154" s="57">
        <v>1112</v>
      </c>
      <c r="G154" s="17" t="s">
        <v>1</v>
      </c>
      <c r="H154" s="14" t="s">
        <v>766</v>
      </c>
      <c r="I154" s="63">
        <v>1946</v>
      </c>
      <c r="J154" s="63">
        <v>0</v>
      </c>
      <c r="K154" s="105">
        <f t="shared" si="7"/>
        <v>994.97400080784121</v>
      </c>
      <c r="L154" s="84">
        <f t="shared" si="6"/>
        <v>1946</v>
      </c>
    </row>
    <row r="155" spans="1:14" ht="27.95" customHeight="1" x14ac:dyDescent="0.2">
      <c r="A155" s="45" t="s">
        <v>891</v>
      </c>
      <c r="B155" s="17" t="s">
        <v>767</v>
      </c>
      <c r="C155" s="17" t="s">
        <v>768</v>
      </c>
      <c r="D155" s="17" t="s">
        <v>337</v>
      </c>
      <c r="E155" s="17" t="s">
        <v>6</v>
      </c>
      <c r="F155" s="57">
        <v>60</v>
      </c>
      <c r="G155" s="17" t="s">
        <v>1</v>
      </c>
      <c r="H155" s="14" t="s">
        <v>769</v>
      </c>
      <c r="I155" s="63">
        <v>105</v>
      </c>
      <c r="J155" s="63">
        <v>0</v>
      </c>
      <c r="K155" s="105">
        <f t="shared" si="7"/>
        <v>53.685647525602946</v>
      </c>
      <c r="L155" s="84">
        <f t="shared" si="6"/>
        <v>105</v>
      </c>
    </row>
    <row r="156" spans="1:14" ht="27.95" customHeight="1" x14ac:dyDescent="0.2">
      <c r="A156" s="45" t="s">
        <v>675</v>
      </c>
      <c r="B156" s="17" t="s">
        <v>770</v>
      </c>
      <c r="C156" s="17" t="s">
        <v>771</v>
      </c>
      <c r="D156" s="17" t="s">
        <v>337</v>
      </c>
      <c r="E156" s="17" t="s">
        <v>6</v>
      </c>
      <c r="F156" s="57">
        <v>494</v>
      </c>
      <c r="G156" s="17" t="s">
        <v>1</v>
      </c>
      <c r="H156" s="15" t="s">
        <v>736</v>
      </c>
      <c r="I156" s="63">
        <v>865</v>
      </c>
      <c r="J156" s="63">
        <v>0</v>
      </c>
      <c r="K156" s="105">
        <f t="shared" si="7"/>
        <v>442.26747723472897</v>
      </c>
      <c r="L156" s="84">
        <f t="shared" si="6"/>
        <v>865</v>
      </c>
    </row>
    <row r="157" spans="1:14" ht="39" customHeight="1" x14ac:dyDescent="0.2">
      <c r="A157" s="45" t="s">
        <v>892</v>
      </c>
      <c r="B157" s="17" t="s">
        <v>772</v>
      </c>
      <c r="C157" s="17" t="s">
        <v>773</v>
      </c>
      <c r="D157" s="17" t="s">
        <v>337</v>
      </c>
      <c r="E157" s="17" t="s">
        <v>6</v>
      </c>
      <c r="F157" s="57">
        <v>991</v>
      </c>
      <c r="G157" s="17" t="s">
        <v>1</v>
      </c>
      <c r="H157" s="14" t="s">
        <v>1055</v>
      </c>
      <c r="I157" s="63">
        <v>1734</v>
      </c>
      <c r="J157" s="63">
        <v>0</v>
      </c>
      <c r="K157" s="105">
        <f t="shared" si="7"/>
        <v>886.58012199424286</v>
      </c>
      <c r="L157" s="84">
        <f t="shared" si="6"/>
        <v>1734</v>
      </c>
    </row>
    <row r="158" spans="1:14" ht="36.75" customHeight="1" x14ac:dyDescent="0.2">
      <c r="A158" s="45" t="s">
        <v>679</v>
      </c>
      <c r="B158" s="17" t="s">
        <v>774</v>
      </c>
      <c r="C158" s="17" t="s">
        <v>775</v>
      </c>
      <c r="D158" s="17" t="s">
        <v>337</v>
      </c>
      <c r="E158" s="17" t="s">
        <v>6</v>
      </c>
      <c r="F158" s="57">
        <v>6805</v>
      </c>
      <c r="G158" s="17" t="s">
        <v>1</v>
      </c>
      <c r="H158" s="78" t="s">
        <v>1062</v>
      </c>
      <c r="I158" s="63">
        <v>11909</v>
      </c>
      <c r="J158" s="63">
        <v>0</v>
      </c>
      <c r="K158" s="105">
        <f t="shared" si="7"/>
        <v>6088.9750131657656</v>
      </c>
      <c r="L158" s="84">
        <f t="shared" si="6"/>
        <v>11909</v>
      </c>
    </row>
    <row r="159" spans="1:14" ht="27.95" customHeight="1" x14ac:dyDescent="0.2">
      <c r="A159" s="45" t="s">
        <v>682</v>
      </c>
      <c r="B159" s="17" t="s">
        <v>776</v>
      </c>
      <c r="C159" s="17" t="s">
        <v>777</v>
      </c>
      <c r="D159" s="17" t="s">
        <v>337</v>
      </c>
      <c r="E159" s="17" t="s">
        <v>2</v>
      </c>
      <c r="F159" s="57">
        <v>852</v>
      </c>
      <c r="G159" s="17" t="s">
        <v>1</v>
      </c>
      <c r="H159" s="14" t="s">
        <v>954</v>
      </c>
      <c r="I159" s="63">
        <v>1491</v>
      </c>
      <c r="J159" s="63">
        <v>0</v>
      </c>
      <c r="K159" s="105">
        <f t="shared" si="7"/>
        <v>762.33619486356179</v>
      </c>
      <c r="L159" s="84">
        <f t="shared" si="6"/>
        <v>1491</v>
      </c>
    </row>
    <row r="160" spans="1:14" s="7" customFormat="1" ht="27" customHeight="1" x14ac:dyDescent="0.2">
      <c r="A160" s="116" t="s">
        <v>894</v>
      </c>
      <c r="B160" s="116"/>
      <c r="C160" s="116"/>
      <c r="D160" s="116"/>
      <c r="E160" s="116"/>
      <c r="F160" s="24">
        <f>SUM(F9:F159)</f>
        <v>169785</v>
      </c>
      <c r="G160" s="10"/>
      <c r="H160" s="22" t="s">
        <v>1091</v>
      </c>
      <c r="I160" s="63">
        <f>SUM(I9:I159)</f>
        <v>297143</v>
      </c>
      <c r="J160" s="63">
        <f>SUM(J9:J159)</f>
        <v>30684</v>
      </c>
      <c r="K160" s="106">
        <f>SUM(K9:K159)</f>
        <v>167615.28353691276</v>
      </c>
      <c r="L160" s="84">
        <f t="shared" si="6"/>
        <v>327827</v>
      </c>
    </row>
    <row r="161" spans="1:12" s="7" customFormat="1" ht="12.75" customHeight="1" x14ac:dyDescent="0.2">
      <c r="A161" s="6"/>
      <c r="B161" s="6"/>
      <c r="C161" s="8"/>
      <c r="D161" s="9"/>
      <c r="E161" s="9"/>
      <c r="F161" s="6"/>
      <c r="G161" s="9"/>
      <c r="H161" s="9"/>
      <c r="I161" s="9"/>
      <c r="J161" s="9"/>
      <c r="K161" s="68"/>
      <c r="L161" s="87"/>
    </row>
    <row r="162" spans="1:12" s="7" customFormat="1" ht="15.75" x14ac:dyDescent="0.2">
      <c r="A162" s="114" t="s">
        <v>780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87"/>
    </row>
    <row r="163" spans="1:12" s="23" customFormat="1" ht="15.75" x14ac:dyDescent="0.2">
      <c r="A163" s="115" t="s">
        <v>902</v>
      </c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90"/>
    </row>
    <row r="164" spans="1:12" s="7" customFormat="1" ht="18.75" customHeight="1" x14ac:dyDescent="0.2">
      <c r="A164" s="6"/>
      <c r="B164" s="6"/>
      <c r="C164" s="8"/>
      <c r="D164" s="9"/>
      <c r="E164" s="9"/>
      <c r="F164" s="6"/>
      <c r="G164" s="9"/>
      <c r="H164" s="9"/>
      <c r="I164" s="9"/>
      <c r="J164" s="9"/>
      <c r="K164" s="9"/>
      <c r="L164" s="87"/>
    </row>
    <row r="165" spans="1:12" s="7" customFormat="1" ht="57" customHeight="1" thickBot="1" x14ac:dyDescent="0.25">
      <c r="A165" s="5" t="s">
        <v>183</v>
      </c>
      <c r="B165" s="48" t="s">
        <v>336</v>
      </c>
      <c r="C165" s="49" t="s">
        <v>331</v>
      </c>
      <c r="D165" s="50" t="s">
        <v>332</v>
      </c>
      <c r="E165" s="50" t="s">
        <v>3</v>
      </c>
      <c r="F165" s="51" t="s">
        <v>897</v>
      </c>
      <c r="G165" s="50" t="s">
        <v>4</v>
      </c>
      <c r="H165" s="50" t="s">
        <v>5</v>
      </c>
      <c r="I165" s="52" t="s">
        <v>333</v>
      </c>
      <c r="J165" s="52" t="s">
        <v>898</v>
      </c>
      <c r="K165" s="1" t="s">
        <v>1090</v>
      </c>
      <c r="L165" s="89" t="s">
        <v>1053</v>
      </c>
    </row>
    <row r="166" spans="1:12" s="7" customFormat="1" ht="14.25" thickTop="1" thickBot="1" x14ac:dyDescent="0.25">
      <c r="A166" s="27" t="s">
        <v>172</v>
      </c>
      <c r="B166" s="53" t="s">
        <v>173</v>
      </c>
      <c r="C166" s="54" t="s">
        <v>342</v>
      </c>
      <c r="D166" s="53" t="s">
        <v>343</v>
      </c>
      <c r="E166" s="54" t="s">
        <v>344</v>
      </c>
      <c r="F166" s="53" t="s">
        <v>345</v>
      </c>
      <c r="G166" s="54" t="s">
        <v>346</v>
      </c>
      <c r="H166" s="53" t="s">
        <v>174</v>
      </c>
      <c r="I166" s="53" t="s">
        <v>177</v>
      </c>
      <c r="J166" s="54" t="s">
        <v>178</v>
      </c>
      <c r="K166" s="27" t="s">
        <v>175</v>
      </c>
      <c r="L166" s="98">
        <v>10</v>
      </c>
    </row>
    <row r="167" spans="1:12" ht="27.95" customHeight="1" thickTop="1" x14ac:dyDescent="0.2">
      <c r="A167" s="46" t="s">
        <v>172</v>
      </c>
      <c r="B167" s="55" t="s">
        <v>778</v>
      </c>
      <c r="C167" s="55" t="s">
        <v>779</v>
      </c>
      <c r="D167" s="55" t="s">
        <v>893</v>
      </c>
      <c r="E167" s="55" t="s">
        <v>781</v>
      </c>
      <c r="F167" s="56">
        <v>441</v>
      </c>
      <c r="G167" s="55" t="s">
        <v>1</v>
      </c>
      <c r="H167" s="55" t="s">
        <v>955</v>
      </c>
      <c r="I167" s="61">
        <v>729</v>
      </c>
      <c r="J167" s="61">
        <v>7</v>
      </c>
      <c r="K167" s="107">
        <f>L167/1.95583</f>
        <v>376.31082456041679</v>
      </c>
      <c r="L167" s="85">
        <f t="shared" ref="L167:L202" si="8">SUM(I167+J167)</f>
        <v>736</v>
      </c>
    </row>
    <row r="168" spans="1:12" ht="27.95" customHeight="1" x14ac:dyDescent="0.2">
      <c r="A168" s="45" t="s">
        <v>173</v>
      </c>
      <c r="B168" s="17" t="s">
        <v>782</v>
      </c>
      <c r="C168" s="17" t="s">
        <v>783</v>
      </c>
      <c r="D168" s="17" t="s">
        <v>893</v>
      </c>
      <c r="E168" s="17" t="s">
        <v>781</v>
      </c>
      <c r="F168" s="57">
        <v>1572</v>
      </c>
      <c r="G168" s="17" t="s">
        <v>1</v>
      </c>
      <c r="H168" s="17" t="s">
        <v>956</v>
      </c>
      <c r="I168" s="63">
        <v>2600</v>
      </c>
      <c r="J168" s="63">
        <v>189</v>
      </c>
      <c r="K168" s="99">
        <f t="shared" ref="K168:K201" si="9">L168/1.95583</f>
        <v>1425.9930566562534</v>
      </c>
      <c r="L168" s="84">
        <f t="shared" si="8"/>
        <v>2789</v>
      </c>
    </row>
    <row r="169" spans="1:12" ht="27.95" customHeight="1" x14ac:dyDescent="0.2">
      <c r="A169" s="45" t="s">
        <v>342</v>
      </c>
      <c r="B169" s="17" t="s">
        <v>784</v>
      </c>
      <c r="C169" s="17" t="s">
        <v>785</v>
      </c>
      <c r="D169" s="17" t="s">
        <v>893</v>
      </c>
      <c r="E169" s="17" t="s">
        <v>781</v>
      </c>
      <c r="F169" s="57">
        <v>7768</v>
      </c>
      <c r="G169" s="17" t="s">
        <v>1</v>
      </c>
      <c r="H169" s="14" t="s">
        <v>957</v>
      </c>
      <c r="I169" s="63">
        <v>12846</v>
      </c>
      <c r="J169" s="63">
        <v>1368</v>
      </c>
      <c r="K169" s="99">
        <f t="shared" si="9"/>
        <v>7267.5027993230497</v>
      </c>
      <c r="L169" s="84">
        <f t="shared" si="8"/>
        <v>14214</v>
      </c>
    </row>
    <row r="170" spans="1:12" ht="27.95" customHeight="1" x14ac:dyDescent="0.2">
      <c r="A170" s="45" t="s">
        <v>343</v>
      </c>
      <c r="B170" s="17" t="s">
        <v>786</v>
      </c>
      <c r="C170" s="17" t="s">
        <v>787</v>
      </c>
      <c r="D170" s="17" t="s">
        <v>893</v>
      </c>
      <c r="E170" s="17" t="s">
        <v>781</v>
      </c>
      <c r="F170" s="57">
        <v>651</v>
      </c>
      <c r="G170" s="17" t="s">
        <v>1</v>
      </c>
      <c r="H170" s="14" t="s">
        <v>957</v>
      </c>
      <c r="I170" s="63">
        <v>1076</v>
      </c>
      <c r="J170" s="63">
        <v>115</v>
      </c>
      <c r="K170" s="99">
        <f t="shared" si="9"/>
        <v>608.94863050469621</v>
      </c>
      <c r="L170" s="83">
        <f t="shared" si="8"/>
        <v>1191</v>
      </c>
    </row>
    <row r="171" spans="1:12" ht="27.95" customHeight="1" x14ac:dyDescent="0.2">
      <c r="A171" s="45" t="s">
        <v>344</v>
      </c>
      <c r="B171" s="17" t="s">
        <v>788</v>
      </c>
      <c r="C171" s="17" t="s">
        <v>789</v>
      </c>
      <c r="D171" s="17" t="s">
        <v>893</v>
      </c>
      <c r="E171" s="17" t="s">
        <v>781</v>
      </c>
      <c r="F171" s="57">
        <v>274</v>
      </c>
      <c r="G171" s="17" t="s">
        <v>1</v>
      </c>
      <c r="H171" s="14" t="s">
        <v>958</v>
      </c>
      <c r="I171" s="63">
        <v>453</v>
      </c>
      <c r="J171" s="63">
        <v>49</v>
      </c>
      <c r="K171" s="99">
        <f t="shared" si="9"/>
        <v>256.66852436050169</v>
      </c>
      <c r="L171" s="84">
        <f t="shared" si="8"/>
        <v>502</v>
      </c>
    </row>
    <row r="172" spans="1:12" ht="65.25" customHeight="1" x14ac:dyDescent="0.2">
      <c r="A172" s="45" t="s">
        <v>345</v>
      </c>
      <c r="B172" s="17" t="s">
        <v>790</v>
      </c>
      <c r="C172" s="17" t="s">
        <v>791</v>
      </c>
      <c r="D172" s="17" t="s">
        <v>893</v>
      </c>
      <c r="E172" s="17" t="s">
        <v>781</v>
      </c>
      <c r="F172" s="57">
        <v>1467</v>
      </c>
      <c r="G172" s="17" t="s">
        <v>1</v>
      </c>
      <c r="H172" s="14" t="s">
        <v>959</v>
      </c>
      <c r="I172" s="63">
        <v>2426</v>
      </c>
      <c r="J172" s="63">
        <v>259</v>
      </c>
      <c r="K172" s="99">
        <f t="shared" si="9"/>
        <v>1372.8187010118468</v>
      </c>
      <c r="L172" s="84">
        <f t="shared" si="8"/>
        <v>2685</v>
      </c>
    </row>
    <row r="173" spans="1:12" ht="27.95" customHeight="1" x14ac:dyDescent="0.2">
      <c r="A173" s="45" t="s">
        <v>346</v>
      </c>
      <c r="B173" s="17" t="s">
        <v>792</v>
      </c>
      <c r="C173" s="17" t="s">
        <v>793</v>
      </c>
      <c r="D173" s="17" t="s">
        <v>893</v>
      </c>
      <c r="E173" s="17" t="s">
        <v>781</v>
      </c>
      <c r="F173" s="57">
        <v>242</v>
      </c>
      <c r="G173" s="17" t="s">
        <v>1</v>
      </c>
      <c r="H173" s="14" t="s">
        <v>960</v>
      </c>
      <c r="I173" s="63">
        <v>400</v>
      </c>
      <c r="J173" s="63">
        <v>43</v>
      </c>
      <c r="K173" s="99">
        <f t="shared" si="9"/>
        <v>226.50230336992479</v>
      </c>
      <c r="L173" s="84">
        <f t="shared" si="8"/>
        <v>443</v>
      </c>
    </row>
    <row r="174" spans="1:12" ht="27.95" customHeight="1" x14ac:dyDescent="0.2">
      <c r="A174" s="45" t="s">
        <v>174</v>
      </c>
      <c r="B174" s="17" t="s">
        <v>794</v>
      </c>
      <c r="C174" s="17" t="s">
        <v>795</v>
      </c>
      <c r="D174" s="17" t="s">
        <v>893</v>
      </c>
      <c r="E174" s="17" t="s">
        <v>781</v>
      </c>
      <c r="F174" s="57">
        <v>497</v>
      </c>
      <c r="G174" s="17" t="s">
        <v>1</v>
      </c>
      <c r="H174" s="14" t="s">
        <v>961</v>
      </c>
      <c r="I174" s="63">
        <v>822</v>
      </c>
      <c r="J174" s="63">
        <v>88</v>
      </c>
      <c r="K174" s="99">
        <f t="shared" si="9"/>
        <v>465.27561188855884</v>
      </c>
      <c r="L174" s="84">
        <f t="shared" si="8"/>
        <v>910</v>
      </c>
    </row>
    <row r="175" spans="1:12" ht="27.95" customHeight="1" x14ac:dyDescent="0.2">
      <c r="A175" s="45" t="s">
        <v>175</v>
      </c>
      <c r="B175" s="17" t="s">
        <v>796</v>
      </c>
      <c r="C175" s="17" t="s">
        <v>797</v>
      </c>
      <c r="D175" s="17" t="s">
        <v>893</v>
      </c>
      <c r="E175" s="17" t="s">
        <v>781</v>
      </c>
      <c r="F175" s="57">
        <v>6227</v>
      </c>
      <c r="G175" s="17" t="s">
        <v>1</v>
      </c>
      <c r="H175" s="14" t="s">
        <v>962</v>
      </c>
      <c r="I175" s="63">
        <v>10298</v>
      </c>
      <c r="J175" s="63">
        <v>1557</v>
      </c>
      <c r="K175" s="99">
        <f t="shared" si="9"/>
        <v>6061.36525158117</v>
      </c>
      <c r="L175" s="84">
        <f t="shared" si="8"/>
        <v>11855</v>
      </c>
    </row>
    <row r="176" spans="1:12" ht="27.95" customHeight="1" x14ac:dyDescent="0.2">
      <c r="A176" s="45" t="s">
        <v>176</v>
      </c>
      <c r="B176" s="17" t="s">
        <v>798</v>
      </c>
      <c r="C176" s="17" t="s">
        <v>799</v>
      </c>
      <c r="D176" s="17" t="s">
        <v>893</v>
      </c>
      <c r="E176" s="17" t="s">
        <v>781</v>
      </c>
      <c r="F176" s="57">
        <v>41</v>
      </c>
      <c r="G176" s="17" t="s">
        <v>1</v>
      </c>
      <c r="H176" s="14" t="s">
        <v>962</v>
      </c>
      <c r="I176" s="63">
        <v>68</v>
      </c>
      <c r="J176" s="63">
        <v>10</v>
      </c>
      <c r="K176" s="99">
        <f t="shared" si="9"/>
        <v>39.880766733305045</v>
      </c>
      <c r="L176" s="84">
        <f t="shared" si="8"/>
        <v>78</v>
      </c>
    </row>
    <row r="177" spans="1:12" ht="27.95" customHeight="1" x14ac:dyDescent="0.2">
      <c r="A177" s="45" t="s">
        <v>177</v>
      </c>
      <c r="B177" s="17" t="s">
        <v>800</v>
      </c>
      <c r="C177" s="17" t="s">
        <v>801</v>
      </c>
      <c r="D177" s="17" t="s">
        <v>893</v>
      </c>
      <c r="E177" s="17" t="s">
        <v>781</v>
      </c>
      <c r="F177" s="57">
        <v>704</v>
      </c>
      <c r="G177" s="17" t="s">
        <v>1</v>
      </c>
      <c r="H177" s="14" t="s">
        <v>915</v>
      </c>
      <c r="I177" s="63">
        <v>1164</v>
      </c>
      <c r="J177" s="63">
        <v>176</v>
      </c>
      <c r="K177" s="99">
        <f t="shared" si="9"/>
        <v>685.13112080293274</v>
      </c>
      <c r="L177" s="84">
        <f t="shared" si="8"/>
        <v>1340</v>
      </c>
    </row>
    <row r="178" spans="1:12" ht="27.95" customHeight="1" x14ac:dyDescent="0.2">
      <c r="A178" s="45" t="s">
        <v>178</v>
      </c>
      <c r="B178" s="17" t="s">
        <v>802</v>
      </c>
      <c r="C178" s="17" t="s">
        <v>803</v>
      </c>
      <c r="D178" s="17" t="s">
        <v>893</v>
      </c>
      <c r="E178" s="17" t="s">
        <v>781</v>
      </c>
      <c r="F178" s="57">
        <v>781</v>
      </c>
      <c r="G178" s="17" t="s">
        <v>1</v>
      </c>
      <c r="H178" s="14" t="s">
        <v>963</v>
      </c>
      <c r="I178" s="63">
        <v>1292</v>
      </c>
      <c r="J178" s="63">
        <v>195</v>
      </c>
      <c r="K178" s="99">
        <f t="shared" si="9"/>
        <v>760.29102733877687</v>
      </c>
      <c r="L178" s="84">
        <f t="shared" si="8"/>
        <v>1487</v>
      </c>
    </row>
    <row r="179" spans="1:12" ht="27.95" customHeight="1" x14ac:dyDescent="0.2">
      <c r="A179" s="45" t="s">
        <v>179</v>
      </c>
      <c r="B179" s="17" t="s">
        <v>804</v>
      </c>
      <c r="C179" s="17" t="s">
        <v>805</v>
      </c>
      <c r="D179" s="17" t="s">
        <v>893</v>
      </c>
      <c r="E179" s="17" t="s">
        <v>781</v>
      </c>
      <c r="F179" s="57">
        <v>6002</v>
      </c>
      <c r="G179" s="17" t="s">
        <v>1</v>
      </c>
      <c r="H179" s="14" t="s">
        <v>963</v>
      </c>
      <c r="I179" s="63">
        <v>9926</v>
      </c>
      <c r="J179" s="63">
        <v>1501</v>
      </c>
      <c r="K179" s="99">
        <f t="shared" si="9"/>
        <v>5842.5323264291892</v>
      </c>
      <c r="L179" s="84">
        <f t="shared" si="8"/>
        <v>11427</v>
      </c>
    </row>
    <row r="180" spans="1:12" ht="27.95" customHeight="1" x14ac:dyDescent="0.2">
      <c r="A180" s="45" t="s">
        <v>848</v>
      </c>
      <c r="B180" s="17" t="s">
        <v>806</v>
      </c>
      <c r="C180" s="17" t="s">
        <v>807</v>
      </c>
      <c r="D180" s="17" t="s">
        <v>893</v>
      </c>
      <c r="E180" s="17" t="s">
        <v>781</v>
      </c>
      <c r="F180" s="57">
        <v>2771</v>
      </c>
      <c r="G180" s="17" t="s">
        <v>1</v>
      </c>
      <c r="H180" s="14" t="s">
        <v>949</v>
      </c>
      <c r="I180" s="63">
        <v>4583</v>
      </c>
      <c r="J180" s="63">
        <v>512</v>
      </c>
      <c r="K180" s="99">
        <f t="shared" si="9"/>
        <v>2605.032134694733</v>
      </c>
      <c r="L180" s="83">
        <f t="shared" si="8"/>
        <v>5095</v>
      </c>
    </row>
    <row r="181" spans="1:12" ht="27.95" customHeight="1" x14ac:dyDescent="0.2">
      <c r="A181" s="45" t="s">
        <v>849</v>
      </c>
      <c r="B181" s="17" t="s">
        <v>808</v>
      </c>
      <c r="C181" s="17" t="s">
        <v>809</v>
      </c>
      <c r="D181" s="17" t="s">
        <v>893</v>
      </c>
      <c r="E181" s="17" t="s">
        <v>781</v>
      </c>
      <c r="F181" s="57">
        <v>1535</v>
      </c>
      <c r="G181" s="17" t="s">
        <v>1</v>
      </c>
      <c r="H181" s="14" t="s">
        <v>964</v>
      </c>
      <c r="I181" s="63">
        <v>2538</v>
      </c>
      <c r="J181" s="63">
        <v>284</v>
      </c>
      <c r="K181" s="99">
        <f t="shared" si="9"/>
        <v>1442.8656887357286</v>
      </c>
      <c r="L181" s="84">
        <f t="shared" si="8"/>
        <v>2822</v>
      </c>
    </row>
    <row r="182" spans="1:12" ht="27.95" customHeight="1" x14ac:dyDescent="0.2">
      <c r="A182" s="45" t="s">
        <v>850</v>
      </c>
      <c r="B182" s="17" t="s">
        <v>810</v>
      </c>
      <c r="C182" s="17" t="s">
        <v>809</v>
      </c>
      <c r="D182" s="17" t="s">
        <v>893</v>
      </c>
      <c r="E182" s="17" t="s">
        <v>781</v>
      </c>
      <c r="F182" s="57">
        <v>775</v>
      </c>
      <c r="G182" s="17" t="s">
        <v>1</v>
      </c>
      <c r="H182" s="14" t="s">
        <v>949</v>
      </c>
      <c r="I182" s="63">
        <v>1282</v>
      </c>
      <c r="J182" s="63">
        <v>143</v>
      </c>
      <c r="K182" s="99">
        <f t="shared" si="9"/>
        <v>728.59093070461131</v>
      </c>
      <c r="L182" s="84">
        <f t="shared" si="8"/>
        <v>1425</v>
      </c>
    </row>
    <row r="183" spans="1:12" ht="27.95" customHeight="1" x14ac:dyDescent="0.2">
      <c r="A183" s="45" t="s">
        <v>851</v>
      </c>
      <c r="B183" s="17" t="s">
        <v>811</v>
      </c>
      <c r="C183" s="17" t="s">
        <v>812</v>
      </c>
      <c r="D183" s="17" t="s">
        <v>893</v>
      </c>
      <c r="E183" s="17" t="s">
        <v>781</v>
      </c>
      <c r="F183" s="57">
        <v>384</v>
      </c>
      <c r="G183" s="17" t="s">
        <v>1</v>
      </c>
      <c r="H183" s="14" t="s">
        <v>965</v>
      </c>
      <c r="I183" s="63">
        <v>635</v>
      </c>
      <c r="J183" s="63">
        <v>71</v>
      </c>
      <c r="K183" s="99">
        <f t="shared" si="9"/>
        <v>360.97206812453027</v>
      </c>
      <c r="L183" s="84">
        <f t="shared" si="8"/>
        <v>706</v>
      </c>
    </row>
    <row r="184" spans="1:12" ht="27.95" customHeight="1" x14ac:dyDescent="0.2">
      <c r="A184" s="45" t="s">
        <v>852</v>
      </c>
      <c r="B184" s="17" t="s">
        <v>813</v>
      </c>
      <c r="C184" s="17" t="s">
        <v>812</v>
      </c>
      <c r="D184" s="17" t="s">
        <v>893</v>
      </c>
      <c r="E184" s="17" t="s">
        <v>781</v>
      </c>
      <c r="F184" s="57">
        <v>320</v>
      </c>
      <c r="G184" s="17" t="s">
        <v>1</v>
      </c>
      <c r="H184" s="14" t="s">
        <v>965</v>
      </c>
      <c r="I184" s="63">
        <v>529</v>
      </c>
      <c r="J184" s="63">
        <v>59</v>
      </c>
      <c r="K184" s="99">
        <f t="shared" si="9"/>
        <v>300.63962614337646</v>
      </c>
      <c r="L184" s="84">
        <f t="shared" si="8"/>
        <v>588</v>
      </c>
    </row>
    <row r="185" spans="1:12" ht="27.95" customHeight="1" x14ac:dyDescent="0.2">
      <c r="A185" s="45" t="s">
        <v>853</v>
      </c>
      <c r="B185" s="17" t="s">
        <v>814</v>
      </c>
      <c r="C185" s="17" t="s">
        <v>815</v>
      </c>
      <c r="D185" s="17" t="s">
        <v>893</v>
      </c>
      <c r="E185" s="17" t="s">
        <v>781</v>
      </c>
      <c r="F185" s="57">
        <v>275</v>
      </c>
      <c r="G185" s="17" t="s">
        <v>1</v>
      </c>
      <c r="H185" s="14" t="s">
        <v>966</v>
      </c>
      <c r="I185" s="63">
        <v>455</v>
      </c>
      <c r="J185" s="63">
        <v>51</v>
      </c>
      <c r="K185" s="99">
        <f t="shared" si="9"/>
        <v>258.71369188528655</v>
      </c>
      <c r="L185" s="84">
        <f t="shared" si="8"/>
        <v>506</v>
      </c>
    </row>
    <row r="186" spans="1:12" ht="27.95" customHeight="1" x14ac:dyDescent="0.2">
      <c r="A186" s="45" t="s">
        <v>854</v>
      </c>
      <c r="B186" s="17" t="s">
        <v>901</v>
      </c>
      <c r="C186" s="17" t="s">
        <v>816</v>
      </c>
      <c r="D186" s="17" t="s">
        <v>893</v>
      </c>
      <c r="E186" s="17" t="s">
        <v>781</v>
      </c>
      <c r="F186" s="57">
        <v>82</v>
      </c>
      <c r="G186" s="17" t="s">
        <v>1</v>
      </c>
      <c r="H186" s="15" t="s">
        <v>967</v>
      </c>
      <c r="I186" s="63">
        <v>136</v>
      </c>
      <c r="J186" s="63">
        <v>21</v>
      </c>
      <c r="K186" s="99">
        <f t="shared" si="9"/>
        <v>80.272825347806304</v>
      </c>
      <c r="L186" s="84">
        <f t="shared" si="8"/>
        <v>157</v>
      </c>
    </row>
    <row r="187" spans="1:12" ht="27.95" customHeight="1" x14ac:dyDescent="0.2">
      <c r="A187" s="45" t="s">
        <v>855</v>
      </c>
      <c r="B187" s="17" t="s">
        <v>817</v>
      </c>
      <c r="C187" s="17" t="s">
        <v>818</v>
      </c>
      <c r="D187" s="17" t="s">
        <v>893</v>
      </c>
      <c r="E187" s="17" t="s">
        <v>781</v>
      </c>
      <c r="F187" s="57">
        <v>7</v>
      </c>
      <c r="G187" s="17" t="s">
        <v>1</v>
      </c>
      <c r="H187" s="14" t="s">
        <v>968</v>
      </c>
      <c r="I187" s="63">
        <v>11</v>
      </c>
      <c r="J187" s="63">
        <v>2</v>
      </c>
      <c r="K187" s="99">
        <f t="shared" si="9"/>
        <v>6.6467944555508405</v>
      </c>
      <c r="L187" s="83">
        <f t="shared" si="8"/>
        <v>13</v>
      </c>
    </row>
    <row r="188" spans="1:12" ht="27.95" customHeight="1" x14ac:dyDescent="0.2">
      <c r="A188" s="45" t="s">
        <v>405</v>
      </c>
      <c r="B188" s="17" t="s">
        <v>819</v>
      </c>
      <c r="C188" s="17" t="s">
        <v>820</v>
      </c>
      <c r="D188" s="17" t="s">
        <v>893</v>
      </c>
      <c r="E188" s="17" t="s">
        <v>781</v>
      </c>
      <c r="F188" s="57">
        <v>3</v>
      </c>
      <c r="G188" s="17" t="s">
        <v>1</v>
      </c>
      <c r="H188" s="14" t="s">
        <v>969</v>
      </c>
      <c r="I188" s="63">
        <v>5</v>
      </c>
      <c r="J188" s="63">
        <v>1</v>
      </c>
      <c r="K188" s="99">
        <f t="shared" si="9"/>
        <v>3.0677512871773112</v>
      </c>
      <c r="L188" s="84">
        <f t="shared" si="8"/>
        <v>6</v>
      </c>
    </row>
    <row r="189" spans="1:12" ht="27.95" customHeight="1" x14ac:dyDescent="0.2">
      <c r="A189" s="45" t="s">
        <v>856</v>
      </c>
      <c r="B189" s="17" t="s">
        <v>821</v>
      </c>
      <c r="C189" s="17" t="s">
        <v>822</v>
      </c>
      <c r="D189" s="17" t="s">
        <v>893</v>
      </c>
      <c r="E189" s="17" t="s">
        <v>781</v>
      </c>
      <c r="F189" s="57">
        <v>170</v>
      </c>
      <c r="G189" s="17" t="s">
        <v>1</v>
      </c>
      <c r="H189" s="14" t="s">
        <v>970</v>
      </c>
      <c r="I189" s="63">
        <v>281</v>
      </c>
      <c r="J189" s="63">
        <v>51</v>
      </c>
      <c r="K189" s="99">
        <f t="shared" si="9"/>
        <v>169.74890455714453</v>
      </c>
      <c r="L189" s="84">
        <f t="shared" si="8"/>
        <v>332</v>
      </c>
    </row>
    <row r="190" spans="1:12" ht="50.25" customHeight="1" x14ac:dyDescent="0.2">
      <c r="A190" s="45" t="s">
        <v>408</v>
      </c>
      <c r="B190" s="17" t="s">
        <v>823</v>
      </c>
      <c r="C190" s="17" t="s">
        <v>824</v>
      </c>
      <c r="D190" s="17" t="s">
        <v>893</v>
      </c>
      <c r="E190" s="17" t="s">
        <v>781</v>
      </c>
      <c r="F190" s="57">
        <v>23</v>
      </c>
      <c r="G190" s="17" t="s">
        <v>1</v>
      </c>
      <c r="H190" s="14" t="s">
        <v>971</v>
      </c>
      <c r="I190" s="63">
        <v>38</v>
      </c>
      <c r="J190" s="63">
        <v>5</v>
      </c>
      <c r="K190" s="99">
        <f t="shared" si="9"/>
        <v>21.985550891437395</v>
      </c>
      <c r="L190" s="84">
        <f t="shared" si="8"/>
        <v>43</v>
      </c>
    </row>
    <row r="191" spans="1:12" ht="43.5" customHeight="1" x14ac:dyDescent="0.2">
      <c r="A191" s="45" t="s">
        <v>857</v>
      </c>
      <c r="B191" s="17" t="s">
        <v>825</v>
      </c>
      <c r="C191" s="17" t="s">
        <v>824</v>
      </c>
      <c r="D191" s="17" t="s">
        <v>893</v>
      </c>
      <c r="E191" s="17" t="s">
        <v>781</v>
      </c>
      <c r="F191" s="57">
        <v>7330</v>
      </c>
      <c r="G191" s="17" t="s">
        <v>1</v>
      </c>
      <c r="H191" s="14" t="s">
        <v>971</v>
      </c>
      <c r="I191" s="63">
        <v>12122</v>
      </c>
      <c r="J191" s="63">
        <v>1605</v>
      </c>
      <c r="K191" s="99">
        <f t="shared" si="9"/>
        <v>7018.5036531804917</v>
      </c>
      <c r="L191" s="84">
        <f t="shared" si="8"/>
        <v>13727</v>
      </c>
    </row>
    <row r="192" spans="1:12" ht="27.95" customHeight="1" x14ac:dyDescent="0.2">
      <c r="A192" s="45" t="s">
        <v>858</v>
      </c>
      <c r="B192" s="17" t="s">
        <v>826</v>
      </c>
      <c r="C192" s="17" t="s">
        <v>827</v>
      </c>
      <c r="D192" s="17" t="s">
        <v>893</v>
      </c>
      <c r="E192" s="17" t="s">
        <v>781</v>
      </c>
      <c r="F192" s="57">
        <v>3186</v>
      </c>
      <c r="G192" s="17" t="s">
        <v>1</v>
      </c>
      <c r="H192" s="14" t="s">
        <v>972</v>
      </c>
      <c r="I192" s="63">
        <v>5269</v>
      </c>
      <c r="J192" s="63">
        <v>447</v>
      </c>
      <c r="K192" s="99">
        <f t="shared" si="9"/>
        <v>2922.5443929175849</v>
      </c>
      <c r="L192" s="84">
        <f t="shared" si="8"/>
        <v>5716</v>
      </c>
    </row>
    <row r="193" spans="1:12" ht="39.75" customHeight="1" x14ac:dyDescent="0.2">
      <c r="A193" s="45" t="s">
        <v>859</v>
      </c>
      <c r="B193" s="17" t="s">
        <v>828</v>
      </c>
      <c r="C193" s="17" t="s">
        <v>829</v>
      </c>
      <c r="D193" s="17" t="s">
        <v>893</v>
      </c>
      <c r="E193" s="17" t="s">
        <v>781</v>
      </c>
      <c r="F193" s="57">
        <v>2683</v>
      </c>
      <c r="G193" s="17" t="s">
        <v>1</v>
      </c>
      <c r="H193" s="14" t="s">
        <v>973</v>
      </c>
      <c r="I193" s="63">
        <v>4437</v>
      </c>
      <c r="J193" s="63">
        <v>442</v>
      </c>
      <c r="K193" s="99">
        <f t="shared" si="9"/>
        <v>2494.5930883563501</v>
      </c>
      <c r="L193" s="84">
        <f t="shared" si="8"/>
        <v>4879</v>
      </c>
    </row>
    <row r="194" spans="1:12" ht="27.95" customHeight="1" x14ac:dyDescent="0.2">
      <c r="A194" s="45" t="s">
        <v>411</v>
      </c>
      <c r="B194" s="17" t="s">
        <v>830</v>
      </c>
      <c r="C194" s="17" t="s">
        <v>831</v>
      </c>
      <c r="D194" s="17" t="s">
        <v>893</v>
      </c>
      <c r="E194" s="17" t="s">
        <v>781</v>
      </c>
      <c r="F194" s="57">
        <v>284</v>
      </c>
      <c r="G194" s="17" t="s">
        <v>1</v>
      </c>
      <c r="H194" s="14" t="s">
        <v>974</v>
      </c>
      <c r="I194" s="63">
        <v>469</v>
      </c>
      <c r="J194" s="63">
        <v>47</v>
      </c>
      <c r="K194" s="99">
        <f t="shared" si="9"/>
        <v>263.82661069724873</v>
      </c>
      <c r="L194" s="83">
        <f t="shared" si="8"/>
        <v>516</v>
      </c>
    </row>
    <row r="195" spans="1:12" ht="53.25" customHeight="1" x14ac:dyDescent="0.2">
      <c r="A195" s="45" t="s">
        <v>414</v>
      </c>
      <c r="B195" s="17" t="s">
        <v>832</v>
      </c>
      <c r="C195" s="17" t="s">
        <v>833</v>
      </c>
      <c r="D195" s="17" t="s">
        <v>893</v>
      </c>
      <c r="E195" s="17" t="s">
        <v>781</v>
      </c>
      <c r="F195" s="57">
        <v>5793</v>
      </c>
      <c r="G195" s="17" t="s">
        <v>1</v>
      </c>
      <c r="H195" s="14" t="s">
        <v>975</v>
      </c>
      <c r="I195" s="63">
        <v>9580</v>
      </c>
      <c r="J195" s="63">
        <v>792</v>
      </c>
      <c r="K195" s="99">
        <f t="shared" si="9"/>
        <v>5303.1193917671781</v>
      </c>
      <c r="L195" s="84">
        <f t="shared" si="8"/>
        <v>10372</v>
      </c>
    </row>
    <row r="196" spans="1:12" ht="38.25" customHeight="1" x14ac:dyDescent="0.2">
      <c r="A196" s="45" t="s">
        <v>860</v>
      </c>
      <c r="B196" s="17" t="s">
        <v>834</v>
      </c>
      <c r="C196" s="17" t="s">
        <v>835</v>
      </c>
      <c r="D196" s="17" t="s">
        <v>893</v>
      </c>
      <c r="E196" s="17" t="s">
        <v>781</v>
      </c>
      <c r="F196" s="57">
        <v>5002</v>
      </c>
      <c r="G196" s="17" t="s">
        <v>1</v>
      </c>
      <c r="H196" s="14" t="s">
        <v>976</v>
      </c>
      <c r="I196" s="63">
        <v>8272</v>
      </c>
      <c r="J196" s="63">
        <v>628</v>
      </c>
      <c r="K196" s="99">
        <f t="shared" si="9"/>
        <v>4550.4977426463447</v>
      </c>
      <c r="L196" s="84">
        <f t="shared" si="8"/>
        <v>8900</v>
      </c>
    </row>
    <row r="197" spans="1:12" ht="52.5" customHeight="1" x14ac:dyDescent="0.2">
      <c r="A197" s="45" t="s">
        <v>861</v>
      </c>
      <c r="B197" s="17" t="s">
        <v>836</v>
      </c>
      <c r="C197" s="17" t="s">
        <v>837</v>
      </c>
      <c r="D197" s="17" t="s">
        <v>893</v>
      </c>
      <c r="E197" s="17" t="s">
        <v>781</v>
      </c>
      <c r="F197" s="57">
        <v>9456</v>
      </c>
      <c r="G197" s="17" t="s">
        <v>1</v>
      </c>
      <c r="H197" s="17" t="s">
        <v>1066</v>
      </c>
      <c r="I197" s="63">
        <v>15637</v>
      </c>
      <c r="J197" s="63">
        <v>1374</v>
      </c>
      <c r="K197" s="99">
        <f t="shared" si="9"/>
        <v>8697.5861910288731</v>
      </c>
      <c r="L197" s="83">
        <f t="shared" si="8"/>
        <v>17011</v>
      </c>
    </row>
    <row r="198" spans="1:12" ht="52.5" customHeight="1" x14ac:dyDescent="0.2">
      <c r="A198" s="45" t="s">
        <v>862</v>
      </c>
      <c r="B198" s="17" t="s">
        <v>838</v>
      </c>
      <c r="C198" s="17" t="s">
        <v>837</v>
      </c>
      <c r="D198" s="17" t="s">
        <v>893</v>
      </c>
      <c r="E198" s="17" t="s">
        <v>781</v>
      </c>
      <c r="F198" s="57">
        <v>45</v>
      </c>
      <c r="G198" s="17" t="s">
        <v>1</v>
      </c>
      <c r="H198" s="17" t="s">
        <v>1066</v>
      </c>
      <c r="I198" s="63">
        <v>74</v>
      </c>
      <c r="J198" s="63">
        <v>3</v>
      </c>
      <c r="K198" s="99">
        <f t="shared" si="9"/>
        <v>39.369474852108823</v>
      </c>
      <c r="L198" s="84">
        <f t="shared" si="8"/>
        <v>77</v>
      </c>
    </row>
    <row r="199" spans="1:12" ht="54.75" customHeight="1" x14ac:dyDescent="0.2">
      <c r="A199" s="45" t="s">
        <v>417</v>
      </c>
      <c r="B199" s="17" t="s">
        <v>839</v>
      </c>
      <c r="C199" s="17" t="s">
        <v>837</v>
      </c>
      <c r="D199" s="17" t="s">
        <v>893</v>
      </c>
      <c r="E199" s="17" t="s">
        <v>781</v>
      </c>
      <c r="F199" s="57">
        <v>670</v>
      </c>
      <c r="G199" s="17" t="s">
        <v>1</v>
      </c>
      <c r="H199" s="17" t="s">
        <v>1066</v>
      </c>
      <c r="I199" s="63">
        <v>1108</v>
      </c>
      <c r="J199" s="63">
        <v>41</v>
      </c>
      <c r="K199" s="99">
        <f t="shared" si="9"/>
        <v>587.474371494455</v>
      </c>
      <c r="L199" s="84">
        <f t="shared" si="8"/>
        <v>1149</v>
      </c>
    </row>
    <row r="200" spans="1:12" ht="40.5" customHeight="1" x14ac:dyDescent="0.2">
      <c r="A200" s="45" t="s">
        <v>420</v>
      </c>
      <c r="B200" s="17" t="s">
        <v>840</v>
      </c>
      <c r="C200" s="17" t="s">
        <v>841</v>
      </c>
      <c r="D200" s="17" t="s">
        <v>893</v>
      </c>
      <c r="E200" s="17" t="s">
        <v>781</v>
      </c>
      <c r="F200" s="57">
        <v>390</v>
      </c>
      <c r="G200" s="17" t="s">
        <v>1</v>
      </c>
      <c r="H200" s="78" t="s">
        <v>1064</v>
      </c>
      <c r="I200" s="63">
        <v>645</v>
      </c>
      <c r="J200" s="63">
        <v>24</v>
      </c>
      <c r="K200" s="99">
        <f t="shared" si="9"/>
        <v>342.05426852027017</v>
      </c>
      <c r="L200" s="84">
        <f t="shared" si="8"/>
        <v>669</v>
      </c>
    </row>
    <row r="201" spans="1:12" ht="38.25" customHeight="1" x14ac:dyDescent="0.2">
      <c r="A201" s="45" t="s">
        <v>423</v>
      </c>
      <c r="B201" s="17" t="s">
        <v>842</v>
      </c>
      <c r="C201" s="17" t="s">
        <v>843</v>
      </c>
      <c r="D201" s="17" t="s">
        <v>893</v>
      </c>
      <c r="E201" s="17" t="s">
        <v>781</v>
      </c>
      <c r="F201" s="57">
        <v>1948</v>
      </c>
      <c r="G201" s="17" t="s">
        <v>1</v>
      </c>
      <c r="H201" s="78" t="s">
        <v>1065</v>
      </c>
      <c r="I201" s="63">
        <v>3221</v>
      </c>
      <c r="J201" s="63">
        <v>0</v>
      </c>
      <c r="K201" s="99">
        <f t="shared" si="9"/>
        <v>1646.8711493330197</v>
      </c>
      <c r="L201" s="84">
        <f t="shared" si="8"/>
        <v>3221</v>
      </c>
    </row>
    <row r="202" spans="1:12" ht="27.95" customHeight="1" x14ac:dyDescent="0.2">
      <c r="A202" s="116" t="s">
        <v>895</v>
      </c>
      <c r="B202" s="116"/>
      <c r="C202" s="116"/>
      <c r="D202" s="116"/>
      <c r="E202" s="116"/>
      <c r="F202" s="24">
        <f>SUM(F167:F201)</f>
        <v>69799</v>
      </c>
      <c r="G202" s="10"/>
      <c r="H202" s="22" t="s">
        <v>1091</v>
      </c>
      <c r="I202" s="63">
        <f>SUM(I167:I201)</f>
        <v>115427</v>
      </c>
      <c r="J202" s="63">
        <f>SUM(J167:J201)</f>
        <v>12160</v>
      </c>
      <c r="K202" s="109">
        <f>SUM(K167:K201)</f>
        <v>65234.197246181917</v>
      </c>
      <c r="L202" s="84">
        <f t="shared" si="8"/>
        <v>127587</v>
      </c>
    </row>
    <row r="203" spans="1:12" ht="27.95" customHeight="1" x14ac:dyDescent="0.2">
      <c r="C203" s="38"/>
      <c r="D203" s="38"/>
      <c r="E203" s="38"/>
      <c r="G203" s="44"/>
      <c r="H203" s="38"/>
      <c r="I203" s="38"/>
      <c r="J203" s="38"/>
      <c r="K203" s="47"/>
    </row>
    <row r="204" spans="1:12" ht="15.75" x14ac:dyDescent="0.2">
      <c r="A204" s="114" t="s">
        <v>0</v>
      </c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</row>
    <row r="205" spans="1:12" ht="15.75" x14ac:dyDescent="0.2">
      <c r="A205" s="115" t="s">
        <v>387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</row>
    <row r="206" spans="1:12" ht="17.25" customHeight="1" x14ac:dyDescent="0.2">
      <c r="A206" s="6"/>
      <c r="B206" s="6"/>
      <c r="C206" s="8"/>
      <c r="D206" s="9"/>
      <c r="E206" s="9"/>
      <c r="F206" s="6"/>
      <c r="G206" s="9"/>
      <c r="H206" s="9"/>
      <c r="I206" s="9"/>
      <c r="J206" s="9"/>
      <c r="K206" s="9"/>
    </row>
    <row r="207" spans="1:12" ht="51.75" thickBot="1" x14ac:dyDescent="0.25">
      <c r="A207" s="5" t="s">
        <v>183</v>
      </c>
      <c r="B207" s="5" t="s">
        <v>336</v>
      </c>
      <c r="C207" s="4" t="s">
        <v>331</v>
      </c>
      <c r="D207" s="3" t="s">
        <v>332</v>
      </c>
      <c r="E207" s="3" t="s">
        <v>3</v>
      </c>
      <c r="F207" s="2" t="s">
        <v>335</v>
      </c>
      <c r="G207" s="3" t="s">
        <v>4</v>
      </c>
      <c r="H207" s="3" t="s">
        <v>5</v>
      </c>
      <c r="I207" s="1" t="s">
        <v>333</v>
      </c>
      <c r="J207" s="1" t="s">
        <v>334</v>
      </c>
      <c r="K207" s="1" t="s">
        <v>1090</v>
      </c>
      <c r="L207" s="89" t="s">
        <v>1053</v>
      </c>
    </row>
    <row r="208" spans="1:12" ht="14.25" thickTop="1" thickBot="1" x14ac:dyDescent="0.25">
      <c r="A208" s="27" t="s">
        <v>172</v>
      </c>
      <c r="B208" s="27" t="s">
        <v>173</v>
      </c>
      <c r="C208" s="28" t="s">
        <v>342</v>
      </c>
      <c r="D208" s="27" t="s">
        <v>343</v>
      </c>
      <c r="E208" s="28" t="s">
        <v>344</v>
      </c>
      <c r="F208" s="27" t="s">
        <v>345</v>
      </c>
      <c r="G208" s="28" t="s">
        <v>346</v>
      </c>
      <c r="H208" s="27" t="s">
        <v>174</v>
      </c>
      <c r="I208" s="27" t="s">
        <v>177</v>
      </c>
      <c r="J208" s="28" t="s">
        <v>178</v>
      </c>
      <c r="K208" s="27" t="s">
        <v>175</v>
      </c>
      <c r="L208" s="98">
        <v>10</v>
      </c>
    </row>
    <row r="209" spans="1:17" ht="27.95" customHeight="1" thickTop="1" x14ac:dyDescent="0.2">
      <c r="A209" s="13">
        <v>1</v>
      </c>
      <c r="B209" s="25" t="s">
        <v>188</v>
      </c>
      <c r="C209" s="25" t="s">
        <v>11</v>
      </c>
      <c r="D209" s="25" t="s">
        <v>337</v>
      </c>
      <c r="E209" s="25" t="s">
        <v>6</v>
      </c>
      <c r="F209" s="26">
        <v>96</v>
      </c>
      <c r="G209" s="25" t="s">
        <v>1</v>
      </c>
      <c r="H209" s="25" t="s">
        <v>7</v>
      </c>
      <c r="I209" s="61">
        <v>168</v>
      </c>
      <c r="J209" s="61">
        <v>0</v>
      </c>
      <c r="K209" s="108">
        <f>L209/1.95583</f>
        <v>85.897036040964707</v>
      </c>
      <c r="L209" s="85">
        <f t="shared" ref="L209:L240" si="10">SUM(I209+J209)</f>
        <v>168</v>
      </c>
    </row>
    <row r="210" spans="1:17" ht="27.95" customHeight="1" x14ac:dyDescent="0.2">
      <c r="A210" s="11">
        <v>2</v>
      </c>
      <c r="B210" s="14" t="s">
        <v>185</v>
      </c>
      <c r="C210" s="14" t="s">
        <v>153</v>
      </c>
      <c r="D210" s="14" t="s">
        <v>337</v>
      </c>
      <c r="E210" s="14" t="s">
        <v>6</v>
      </c>
      <c r="F210" s="21">
        <v>5255</v>
      </c>
      <c r="G210" s="14" t="s">
        <v>1</v>
      </c>
      <c r="H210" s="14" t="s">
        <v>1047</v>
      </c>
      <c r="I210" s="63">
        <v>9196</v>
      </c>
      <c r="J210" s="63">
        <v>2450</v>
      </c>
      <c r="K210" s="109">
        <f t="shared" ref="K210:K273" si="11">L210/1.95583</f>
        <v>5954.5052484111602</v>
      </c>
      <c r="L210" s="84">
        <f t="shared" si="10"/>
        <v>11646</v>
      </c>
    </row>
    <row r="211" spans="1:17" ht="27.95" customHeight="1" x14ac:dyDescent="0.2">
      <c r="A211" s="11">
        <v>3</v>
      </c>
      <c r="B211" s="14" t="s">
        <v>186</v>
      </c>
      <c r="C211" s="14" t="s">
        <v>154</v>
      </c>
      <c r="D211" s="14" t="s">
        <v>337</v>
      </c>
      <c r="E211" s="14" t="s">
        <v>6</v>
      </c>
      <c r="F211" s="21">
        <v>6198</v>
      </c>
      <c r="G211" s="14" t="s">
        <v>1</v>
      </c>
      <c r="H211" s="78" t="s">
        <v>1048</v>
      </c>
      <c r="I211" s="63">
        <v>10847</v>
      </c>
      <c r="J211" s="63">
        <v>1750</v>
      </c>
      <c r="K211" s="109">
        <f t="shared" si="11"/>
        <v>6440.7438274287642</v>
      </c>
      <c r="L211" s="84">
        <f t="shared" si="10"/>
        <v>12597</v>
      </c>
      <c r="M211" s="103"/>
      <c r="N211" s="103"/>
      <c r="O211" s="103"/>
      <c r="P211" s="103"/>
      <c r="Q211" s="103"/>
    </row>
    <row r="212" spans="1:17" ht="27.95" customHeight="1" x14ac:dyDescent="0.2">
      <c r="A212" s="11">
        <v>4</v>
      </c>
      <c r="B212" s="14" t="s">
        <v>187</v>
      </c>
      <c r="C212" s="14" t="s">
        <v>12</v>
      </c>
      <c r="D212" s="14" t="s">
        <v>337</v>
      </c>
      <c r="E212" s="14" t="s">
        <v>2</v>
      </c>
      <c r="F212" s="20">
        <v>196</v>
      </c>
      <c r="G212" s="14" t="s">
        <v>1</v>
      </c>
      <c r="H212" s="78" t="s">
        <v>8</v>
      </c>
      <c r="I212" s="63">
        <v>343</v>
      </c>
      <c r="J212" s="63">
        <v>311</v>
      </c>
      <c r="K212" s="109">
        <f t="shared" si="11"/>
        <v>334.38489030232688</v>
      </c>
      <c r="L212" s="84">
        <f t="shared" si="10"/>
        <v>654</v>
      </c>
    </row>
    <row r="213" spans="1:17" ht="27.95" customHeight="1" x14ac:dyDescent="0.2">
      <c r="A213" s="11">
        <v>5</v>
      </c>
      <c r="B213" s="14" t="s">
        <v>189</v>
      </c>
      <c r="C213" s="14" t="s">
        <v>13</v>
      </c>
      <c r="D213" s="14" t="s">
        <v>337</v>
      </c>
      <c r="E213" s="14" t="s">
        <v>2</v>
      </c>
      <c r="F213" s="21">
        <v>669</v>
      </c>
      <c r="G213" s="14" t="s">
        <v>1</v>
      </c>
      <c r="H213" s="78" t="s">
        <v>984</v>
      </c>
      <c r="I213" s="63">
        <v>1171</v>
      </c>
      <c r="J213" s="63">
        <v>1202</v>
      </c>
      <c r="K213" s="109">
        <f t="shared" si="11"/>
        <v>1213.2956340786266</v>
      </c>
      <c r="L213" s="84">
        <f t="shared" si="10"/>
        <v>2373</v>
      </c>
    </row>
    <row r="214" spans="1:17" ht="27.95" customHeight="1" x14ac:dyDescent="0.2">
      <c r="A214" s="11">
        <v>6</v>
      </c>
      <c r="B214" s="14" t="s">
        <v>190</v>
      </c>
      <c r="C214" s="14" t="s">
        <v>14</v>
      </c>
      <c r="D214" s="14" t="s">
        <v>337</v>
      </c>
      <c r="E214" s="14" t="s">
        <v>2</v>
      </c>
      <c r="F214" s="21">
        <v>52</v>
      </c>
      <c r="G214" s="14" t="s">
        <v>1</v>
      </c>
      <c r="H214" s="14" t="s">
        <v>986</v>
      </c>
      <c r="I214" s="63">
        <v>91</v>
      </c>
      <c r="J214" s="63">
        <v>412</v>
      </c>
      <c r="K214" s="109">
        <f t="shared" si="11"/>
        <v>257.17981624169789</v>
      </c>
      <c r="L214" s="84">
        <f t="shared" si="10"/>
        <v>503</v>
      </c>
    </row>
    <row r="215" spans="1:17" ht="27.95" customHeight="1" x14ac:dyDescent="0.2">
      <c r="A215" s="11">
        <v>7</v>
      </c>
      <c r="B215" s="12" t="s">
        <v>201</v>
      </c>
      <c r="C215" s="14" t="s">
        <v>15</v>
      </c>
      <c r="D215" s="14" t="s">
        <v>337</v>
      </c>
      <c r="E215" s="14" t="s">
        <v>2</v>
      </c>
      <c r="F215" s="20">
        <v>248</v>
      </c>
      <c r="G215" s="14" t="s">
        <v>1</v>
      </c>
      <c r="H215" s="14" t="s">
        <v>9</v>
      </c>
      <c r="I215" s="63">
        <v>434</v>
      </c>
      <c r="J215" s="63">
        <v>0</v>
      </c>
      <c r="K215" s="109">
        <f t="shared" si="11"/>
        <v>221.90067643915881</v>
      </c>
      <c r="L215" s="84">
        <f t="shared" si="10"/>
        <v>434</v>
      </c>
    </row>
    <row r="216" spans="1:17" ht="27.95" customHeight="1" x14ac:dyDescent="0.2">
      <c r="A216" s="11">
        <v>8</v>
      </c>
      <c r="B216" s="12" t="s">
        <v>199</v>
      </c>
      <c r="C216" s="14" t="s">
        <v>16</v>
      </c>
      <c r="D216" s="14" t="s">
        <v>337</v>
      </c>
      <c r="E216" s="14" t="s">
        <v>2</v>
      </c>
      <c r="F216" s="21">
        <v>1</v>
      </c>
      <c r="G216" s="14" t="s">
        <v>1</v>
      </c>
      <c r="H216" s="78" t="s">
        <v>984</v>
      </c>
      <c r="I216" s="63">
        <v>2</v>
      </c>
      <c r="J216" s="63">
        <v>0</v>
      </c>
      <c r="K216" s="109">
        <f t="shared" si="11"/>
        <v>1.022583762392437</v>
      </c>
      <c r="L216" s="84">
        <f t="shared" si="10"/>
        <v>2</v>
      </c>
    </row>
    <row r="217" spans="1:17" ht="27.95" customHeight="1" x14ac:dyDescent="0.2">
      <c r="A217" s="11">
        <v>9</v>
      </c>
      <c r="B217" s="12" t="s">
        <v>200</v>
      </c>
      <c r="C217" s="14" t="s">
        <v>16</v>
      </c>
      <c r="D217" s="14" t="s">
        <v>337</v>
      </c>
      <c r="E217" s="14" t="s">
        <v>2</v>
      </c>
      <c r="F217" s="21">
        <v>592</v>
      </c>
      <c r="G217" s="14" t="s">
        <v>1</v>
      </c>
      <c r="H217" s="78" t="s">
        <v>984</v>
      </c>
      <c r="I217" s="63">
        <v>1036</v>
      </c>
      <c r="J217" s="63">
        <v>0</v>
      </c>
      <c r="K217" s="109">
        <f t="shared" si="11"/>
        <v>529.69838891928237</v>
      </c>
      <c r="L217" s="84">
        <f t="shared" si="10"/>
        <v>1036</v>
      </c>
    </row>
    <row r="218" spans="1:17" ht="38.25" customHeight="1" x14ac:dyDescent="0.2">
      <c r="A218" s="11">
        <v>10</v>
      </c>
      <c r="B218" s="14" t="s">
        <v>325</v>
      </c>
      <c r="C218" s="14" t="s">
        <v>17</v>
      </c>
      <c r="D218" s="14" t="s">
        <v>337</v>
      </c>
      <c r="E218" s="14" t="s">
        <v>2</v>
      </c>
      <c r="F218" s="21">
        <v>713</v>
      </c>
      <c r="G218" s="14" t="s">
        <v>1</v>
      </c>
      <c r="H218" s="14" t="s">
        <v>1058</v>
      </c>
      <c r="I218" s="63">
        <v>1248</v>
      </c>
      <c r="J218" s="63">
        <v>0</v>
      </c>
      <c r="K218" s="109">
        <f t="shared" si="11"/>
        <v>638.09226773288071</v>
      </c>
      <c r="L218" s="84">
        <f t="shared" si="10"/>
        <v>1248</v>
      </c>
      <c r="M218" s="102"/>
      <c r="N218" s="102"/>
      <c r="O218" s="102"/>
    </row>
    <row r="219" spans="1:17" ht="27.95" customHeight="1" x14ac:dyDescent="0.2">
      <c r="A219" s="11">
        <v>11</v>
      </c>
      <c r="B219" s="14" t="s">
        <v>195</v>
      </c>
      <c r="C219" s="14" t="s">
        <v>18</v>
      </c>
      <c r="D219" s="14" t="s">
        <v>337</v>
      </c>
      <c r="E219" s="14" t="s">
        <v>2</v>
      </c>
      <c r="F219" s="21">
        <v>1418</v>
      </c>
      <c r="G219" s="14" t="s">
        <v>1</v>
      </c>
      <c r="H219" s="14" t="s">
        <v>979</v>
      </c>
      <c r="I219" s="63">
        <v>2482</v>
      </c>
      <c r="J219" s="63">
        <v>0</v>
      </c>
      <c r="K219" s="109">
        <f t="shared" si="11"/>
        <v>1269.0264491290143</v>
      </c>
      <c r="L219" s="84">
        <f t="shared" si="10"/>
        <v>2482</v>
      </c>
    </row>
    <row r="220" spans="1:17" ht="27.95" customHeight="1" x14ac:dyDescent="0.2">
      <c r="A220" s="11">
        <v>12</v>
      </c>
      <c r="B220" s="14" t="s">
        <v>326</v>
      </c>
      <c r="C220" s="14" t="s">
        <v>19</v>
      </c>
      <c r="D220" s="14" t="s">
        <v>337</v>
      </c>
      <c r="E220" s="14" t="s">
        <v>2</v>
      </c>
      <c r="F220" s="21">
        <v>1234</v>
      </c>
      <c r="G220" s="14" t="s">
        <v>1</v>
      </c>
      <c r="H220" s="14" t="s">
        <v>951</v>
      </c>
      <c r="I220" s="63">
        <v>2160</v>
      </c>
      <c r="J220" s="63">
        <v>0</v>
      </c>
      <c r="K220" s="109">
        <f t="shared" si="11"/>
        <v>1104.390463383832</v>
      </c>
      <c r="L220" s="84">
        <f t="shared" si="10"/>
        <v>2160</v>
      </c>
    </row>
    <row r="221" spans="1:17" ht="44.25" customHeight="1" x14ac:dyDescent="0.2">
      <c r="A221" s="11">
        <v>13</v>
      </c>
      <c r="B221" s="14" t="s">
        <v>194</v>
      </c>
      <c r="C221" s="14" t="s">
        <v>20</v>
      </c>
      <c r="D221" s="14" t="s">
        <v>337</v>
      </c>
      <c r="E221" s="14" t="s">
        <v>2</v>
      </c>
      <c r="F221" s="21">
        <v>1245</v>
      </c>
      <c r="G221" s="14" t="s">
        <v>1</v>
      </c>
      <c r="H221" s="14" t="s">
        <v>987</v>
      </c>
      <c r="I221" s="63">
        <v>2179</v>
      </c>
      <c r="J221" s="63">
        <v>0</v>
      </c>
      <c r="K221" s="109">
        <f t="shared" si="11"/>
        <v>1114.1050091265602</v>
      </c>
      <c r="L221" s="84">
        <f t="shared" si="10"/>
        <v>2179</v>
      </c>
    </row>
    <row r="222" spans="1:17" ht="27.95" customHeight="1" x14ac:dyDescent="0.2">
      <c r="A222" s="11">
        <v>14</v>
      </c>
      <c r="B222" s="14" t="s">
        <v>193</v>
      </c>
      <c r="C222" s="14" t="s">
        <v>21</v>
      </c>
      <c r="D222" s="14" t="s">
        <v>337</v>
      </c>
      <c r="E222" s="14" t="s">
        <v>2</v>
      </c>
      <c r="F222" s="21">
        <v>562</v>
      </c>
      <c r="G222" s="14" t="s">
        <v>1</v>
      </c>
      <c r="H222" s="14" t="s">
        <v>988</v>
      </c>
      <c r="I222" s="63">
        <v>984</v>
      </c>
      <c r="J222" s="63">
        <v>0</v>
      </c>
      <c r="K222" s="109">
        <f t="shared" si="11"/>
        <v>503.11121109707898</v>
      </c>
      <c r="L222" s="84">
        <f t="shared" si="10"/>
        <v>984</v>
      </c>
    </row>
    <row r="223" spans="1:17" ht="41.25" customHeight="1" x14ac:dyDescent="0.2">
      <c r="A223" s="11">
        <v>15</v>
      </c>
      <c r="B223" s="14" t="s">
        <v>192</v>
      </c>
      <c r="C223" s="14" t="s">
        <v>151</v>
      </c>
      <c r="D223" s="14" t="s">
        <v>337</v>
      </c>
      <c r="E223" s="14" t="s">
        <v>2</v>
      </c>
      <c r="F223" s="21">
        <v>268</v>
      </c>
      <c r="G223" s="14" t="s">
        <v>1</v>
      </c>
      <c r="H223" s="14" t="s">
        <v>989</v>
      </c>
      <c r="I223" s="63">
        <v>469</v>
      </c>
      <c r="J223" s="63">
        <v>0</v>
      </c>
      <c r="K223" s="109">
        <f t="shared" si="11"/>
        <v>239.79589228102648</v>
      </c>
      <c r="L223" s="84">
        <f t="shared" si="10"/>
        <v>469</v>
      </c>
    </row>
    <row r="224" spans="1:17" ht="27.95" customHeight="1" x14ac:dyDescent="0.2">
      <c r="A224" s="11">
        <v>16</v>
      </c>
      <c r="B224" s="14" t="s">
        <v>191</v>
      </c>
      <c r="C224" s="14" t="s">
        <v>152</v>
      </c>
      <c r="D224" s="14" t="s">
        <v>337</v>
      </c>
      <c r="E224" s="14" t="s">
        <v>2</v>
      </c>
      <c r="F224" s="21">
        <v>121</v>
      </c>
      <c r="G224" s="14" t="s">
        <v>1</v>
      </c>
      <c r="H224" s="14" t="s">
        <v>982</v>
      </c>
      <c r="I224" s="63">
        <v>212</v>
      </c>
      <c r="J224" s="63">
        <v>0</v>
      </c>
      <c r="K224" s="109">
        <f t="shared" si="11"/>
        <v>108.39387881359832</v>
      </c>
      <c r="L224" s="84">
        <f t="shared" si="10"/>
        <v>212</v>
      </c>
    </row>
    <row r="225" spans="1:14" ht="27.95" customHeight="1" x14ac:dyDescent="0.2">
      <c r="A225" s="11">
        <v>17</v>
      </c>
      <c r="B225" s="14" t="s">
        <v>327</v>
      </c>
      <c r="C225" s="14" t="s">
        <v>22</v>
      </c>
      <c r="D225" s="14" t="s">
        <v>337</v>
      </c>
      <c r="E225" s="14" t="s">
        <v>2</v>
      </c>
      <c r="F225" s="21">
        <v>813</v>
      </c>
      <c r="G225" s="14" t="s">
        <v>1</v>
      </c>
      <c r="H225" s="14" t="s">
        <v>990</v>
      </c>
      <c r="I225" s="63">
        <v>1423</v>
      </c>
      <c r="J225" s="63">
        <v>0</v>
      </c>
      <c r="K225" s="109">
        <f t="shared" si="11"/>
        <v>727.56834694221891</v>
      </c>
      <c r="L225" s="84">
        <f t="shared" si="10"/>
        <v>1423</v>
      </c>
    </row>
    <row r="226" spans="1:14" ht="27.95" customHeight="1" x14ac:dyDescent="0.2">
      <c r="A226" s="11">
        <v>18</v>
      </c>
      <c r="B226" s="14" t="s">
        <v>328</v>
      </c>
      <c r="C226" s="14" t="s">
        <v>23</v>
      </c>
      <c r="D226" s="14" t="s">
        <v>337</v>
      </c>
      <c r="E226" s="14" t="s">
        <v>2</v>
      </c>
      <c r="F226" s="21">
        <v>1154</v>
      </c>
      <c r="G226" s="14" t="s">
        <v>1</v>
      </c>
      <c r="H226" s="14" t="s">
        <v>978</v>
      </c>
      <c r="I226" s="63">
        <v>2020</v>
      </c>
      <c r="J226" s="63">
        <v>0</v>
      </c>
      <c r="K226" s="109">
        <f t="shared" si="11"/>
        <v>1032.8096000163614</v>
      </c>
      <c r="L226" s="84">
        <f t="shared" si="10"/>
        <v>2020</v>
      </c>
    </row>
    <row r="227" spans="1:14" ht="42" customHeight="1" x14ac:dyDescent="0.2">
      <c r="A227" s="11">
        <v>19</v>
      </c>
      <c r="B227" s="14" t="s">
        <v>329</v>
      </c>
      <c r="C227" s="14" t="s">
        <v>24</v>
      </c>
      <c r="D227" s="14" t="s">
        <v>337</v>
      </c>
      <c r="E227" s="14" t="s">
        <v>2</v>
      </c>
      <c r="F227" s="21">
        <v>2252</v>
      </c>
      <c r="G227" s="14" t="s">
        <v>1</v>
      </c>
      <c r="H227" s="14" t="s">
        <v>338</v>
      </c>
      <c r="I227" s="63">
        <v>3941</v>
      </c>
      <c r="J227" s="63">
        <v>0</v>
      </c>
      <c r="K227" s="109">
        <f t="shared" si="11"/>
        <v>2015.0013037942972</v>
      </c>
      <c r="L227" s="84">
        <f t="shared" si="10"/>
        <v>3941</v>
      </c>
    </row>
    <row r="228" spans="1:14" ht="27.95" customHeight="1" x14ac:dyDescent="0.2">
      <c r="A228" s="11">
        <v>20</v>
      </c>
      <c r="B228" s="14" t="s">
        <v>330</v>
      </c>
      <c r="C228" s="14" t="s">
        <v>25</v>
      </c>
      <c r="D228" s="14" t="s">
        <v>337</v>
      </c>
      <c r="E228" s="14" t="s">
        <v>2</v>
      </c>
      <c r="F228" s="21">
        <v>1847</v>
      </c>
      <c r="G228" s="14" t="s">
        <v>1</v>
      </c>
      <c r="H228" s="78" t="s">
        <v>1052</v>
      </c>
      <c r="I228" s="63">
        <v>3232</v>
      </c>
      <c r="J228" s="63">
        <v>0</v>
      </c>
      <c r="K228" s="109">
        <f t="shared" si="11"/>
        <v>1652.4953600261781</v>
      </c>
      <c r="L228" s="84">
        <f t="shared" si="10"/>
        <v>3232</v>
      </c>
    </row>
    <row r="229" spans="1:14" ht="27.95" customHeight="1" x14ac:dyDescent="0.2">
      <c r="A229" s="11">
        <v>21</v>
      </c>
      <c r="B229" s="14" t="s">
        <v>324</v>
      </c>
      <c r="C229" s="14" t="s">
        <v>26</v>
      </c>
      <c r="D229" s="14" t="s">
        <v>337</v>
      </c>
      <c r="E229" s="14" t="s">
        <v>2</v>
      </c>
      <c r="F229" s="21">
        <v>1396</v>
      </c>
      <c r="G229" s="14" t="s">
        <v>1</v>
      </c>
      <c r="H229" s="14" t="s">
        <v>991</v>
      </c>
      <c r="I229" s="63">
        <v>2443</v>
      </c>
      <c r="J229" s="63">
        <v>0</v>
      </c>
      <c r="K229" s="109">
        <f t="shared" si="11"/>
        <v>1249.0860657623618</v>
      </c>
      <c r="L229" s="84">
        <f t="shared" si="10"/>
        <v>2443</v>
      </c>
    </row>
    <row r="230" spans="1:14" ht="36.75" customHeight="1" x14ac:dyDescent="0.2">
      <c r="A230" s="11">
        <v>22</v>
      </c>
      <c r="B230" s="14" t="s">
        <v>323</v>
      </c>
      <c r="C230" s="14" t="s">
        <v>27</v>
      </c>
      <c r="D230" s="14" t="s">
        <v>337</v>
      </c>
      <c r="E230" s="14" t="s">
        <v>2</v>
      </c>
      <c r="F230" s="21">
        <v>2316</v>
      </c>
      <c r="G230" s="14" t="s">
        <v>1</v>
      </c>
      <c r="H230" s="14" t="s">
        <v>1058</v>
      </c>
      <c r="I230" s="63">
        <v>4053</v>
      </c>
      <c r="J230" s="63">
        <v>0</v>
      </c>
      <c r="K230" s="109">
        <f t="shared" si="11"/>
        <v>2072.2659944882735</v>
      </c>
      <c r="L230" s="84">
        <f t="shared" si="10"/>
        <v>4053</v>
      </c>
      <c r="M230" s="102"/>
      <c r="N230" s="102"/>
    </row>
    <row r="231" spans="1:14" ht="27.95" customHeight="1" x14ac:dyDescent="0.2">
      <c r="A231" s="11">
        <v>23</v>
      </c>
      <c r="B231" s="14" t="s">
        <v>322</v>
      </c>
      <c r="C231" s="14" t="s">
        <v>28</v>
      </c>
      <c r="D231" s="14" t="s">
        <v>337</v>
      </c>
      <c r="E231" s="14" t="s">
        <v>2</v>
      </c>
      <c r="F231" s="21">
        <v>4010</v>
      </c>
      <c r="G231" s="14" t="s">
        <v>1</v>
      </c>
      <c r="H231" s="14" t="s">
        <v>995</v>
      </c>
      <c r="I231" s="63">
        <v>7018</v>
      </c>
      <c r="J231" s="63">
        <v>0</v>
      </c>
      <c r="K231" s="109">
        <f t="shared" si="11"/>
        <v>3588.2464222350613</v>
      </c>
      <c r="L231" s="84">
        <f t="shared" si="10"/>
        <v>7018</v>
      </c>
    </row>
    <row r="232" spans="1:14" ht="27.95" customHeight="1" x14ac:dyDescent="0.2">
      <c r="A232" s="11">
        <v>24</v>
      </c>
      <c r="B232" s="12" t="s">
        <v>203</v>
      </c>
      <c r="C232" s="14" t="s">
        <v>29</v>
      </c>
      <c r="D232" s="14" t="s">
        <v>337</v>
      </c>
      <c r="E232" s="14" t="s">
        <v>2</v>
      </c>
      <c r="F232" s="21">
        <v>1129</v>
      </c>
      <c r="G232" s="14" t="s">
        <v>1</v>
      </c>
      <c r="H232" s="14" t="s">
        <v>992</v>
      </c>
      <c r="I232" s="63">
        <v>1976</v>
      </c>
      <c r="J232" s="63">
        <v>0</v>
      </c>
      <c r="K232" s="109">
        <f t="shared" si="11"/>
        <v>1010.3127572437278</v>
      </c>
      <c r="L232" s="84">
        <f t="shared" si="10"/>
        <v>1976</v>
      </c>
    </row>
    <row r="233" spans="1:14" ht="27.95" customHeight="1" x14ac:dyDescent="0.2">
      <c r="A233" s="11">
        <v>25</v>
      </c>
      <c r="B233" s="14" t="s">
        <v>204</v>
      </c>
      <c r="C233" s="14" t="s">
        <v>30</v>
      </c>
      <c r="D233" s="14" t="s">
        <v>337</v>
      </c>
      <c r="E233" s="14" t="s">
        <v>2</v>
      </c>
      <c r="F233" s="21">
        <v>201</v>
      </c>
      <c r="G233" s="14" t="s">
        <v>1</v>
      </c>
      <c r="H233" s="14" t="s">
        <v>991</v>
      </c>
      <c r="I233" s="63">
        <v>352</v>
      </c>
      <c r="J233" s="63">
        <v>0</v>
      </c>
      <c r="K233" s="109">
        <f t="shared" si="11"/>
        <v>179.9747421810689</v>
      </c>
      <c r="L233" s="84">
        <f t="shared" si="10"/>
        <v>352</v>
      </c>
    </row>
    <row r="234" spans="1:14" ht="27.95" customHeight="1" x14ac:dyDescent="0.2">
      <c r="A234" s="11">
        <v>26</v>
      </c>
      <c r="B234" s="12" t="s">
        <v>202</v>
      </c>
      <c r="C234" s="14" t="s">
        <v>31</v>
      </c>
      <c r="D234" s="14" t="s">
        <v>337</v>
      </c>
      <c r="E234" s="14" t="s">
        <v>2</v>
      </c>
      <c r="F234" s="20">
        <v>82</v>
      </c>
      <c r="G234" s="14" t="s">
        <v>1</v>
      </c>
      <c r="H234" s="14" t="s">
        <v>993</v>
      </c>
      <c r="I234" s="63">
        <v>144</v>
      </c>
      <c r="J234" s="63">
        <v>0</v>
      </c>
      <c r="K234" s="109">
        <f t="shared" si="11"/>
        <v>73.626030892255457</v>
      </c>
      <c r="L234" s="84">
        <f t="shared" si="10"/>
        <v>144</v>
      </c>
    </row>
    <row r="235" spans="1:14" ht="27.95" customHeight="1" x14ac:dyDescent="0.2">
      <c r="A235" s="11">
        <v>27</v>
      </c>
      <c r="B235" s="14" t="s">
        <v>196</v>
      </c>
      <c r="C235" s="14" t="s">
        <v>32</v>
      </c>
      <c r="D235" s="14" t="s">
        <v>337</v>
      </c>
      <c r="E235" s="14" t="s">
        <v>2</v>
      </c>
      <c r="F235" s="21">
        <v>465</v>
      </c>
      <c r="G235" s="14" t="s">
        <v>1</v>
      </c>
      <c r="H235" s="14" t="s">
        <v>994</v>
      </c>
      <c r="I235" s="63">
        <v>814</v>
      </c>
      <c r="J235" s="63">
        <v>0</v>
      </c>
      <c r="K235" s="109">
        <f t="shared" si="11"/>
        <v>416.19159129372184</v>
      </c>
      <c r="L235" s="84">
        <f t="shared" si="10"/>
        <v>814</v>
      </c>
    </row>
    <row r="236" spans="1:14" ht="27.95" customHeight="1" x14ac:dyDescent="0.2">
      <c r="A236" s="11">
        <v>28</v>
      </c>
      <c r="B236" s="12" t="s">
        <v>197</v>
      </c>
      <c r="C236" s="14" t="s">
        <v>33</v>
      </c>
      <c r="D236" s="14" t="s">
        <v>337</v>
      </c>
      <c r="E236" s="14" t="s">
        <v>10</v>
      </c>
      <c r="F236" s="21">
        <v>15</v>
      </c>
      <c r="G236" s="14" t="s">
        <v>1</v>
      </c>
      <c r="H236" s="14" t="s">
        <v>996</v>
      </c>
      <c r="I236" s="63">
        <v>26</v>
      </c>
      <c r="J236" s="63">
        <v>0</v>
      </c>
      <c r="K236" s="109">
        <f t="shared" si="11"/>
        <v>13.293588911101681</v>
      </c>
      <c r="L236" s="84">
        <f t="shared" si="10"/>
        <v>26</v>
      </c>
    </row>
    <row r="237" spans="1:14" ht="27.95" customHeight="1" x14ac:dyDescent="0.2">
      <c r="A237" s="11">
        <v>29</v>
      </c>
      <c r="B237" s="12" t="s">
        <v>198</v>
      </c>
      <c r="C237" s="14" t="s">
        <v>33</v>
      </c>
      <c r="D237" s="14" t="s">
        <v>337</v>
      </c>
      <c r="E237" s="14" t="s">
        <v>10</v>
      </c>
      <c r="F237" s="21">
        <v>83</v>
      </c>
      <c r="G237" s="14" t="s">
        <v>1</v>
      </c>
      <c r="H237" s="14" t="s">
        <v>996</v>
      </c>
      <c r="I237" s="63">
        <v>145</v>
      </c>
      <c r="J237" s="63">
        <v>0</v>
      </c>
      <c r="K237" s="109">
        <f t="shared" si="11"/>
        <v>74.137322773451686</v>
      </c>
      <c r="L237" s="84">
        <f t="shared" si="10"/>
        <v>145</v>
      </c>
    </row>
    <row r="238" spans="1:14" ht="27.95" customHeight="1" x14ac:dyDescent="0.2">
      <c r="A238" s="11">
        <v>30</v>
      </c>
      <c r="B238" s="12" t="s">
        <v>205</v>
      </c>
      <c r="C238" s="14" t="s">
        <v>34</v>
      </c>
      <c r="D238" s="14" t="s">
        <v>337</v>
      </c>
      <c r="E238" s="14" t="s">
        <v>6</v>
      </c>
      <c r="F238" s="21">
        <v>304</v>
      </c>
      <c r="G238" s="14" t="s">
        <v>1</v>
      </c>
      <c r="H238" s="14" t="s">
        <v>992</v>
      </c>
      <c r="I238" s="63">
        <v>532</v>
      </c>
      <c r="J238" s="63">
        <v>0</v>
      </c>
      <c r="K238" s="109">
        <f t="shared" si="11"/>
        <v>272.00728079638822</v>
      </c>
      <c r="L238" s="84">
        <f t="shared" si="10"/>
        <v>532</v>
      </c>
    </row>
    <row r="239" spans="1:14" ht="27.95" customHeight="1" x14ac:dyDescent="0.2">
      <c r="A239" s="11">
        <v>31</v>
      </c>
      <c r="B239" s="12" t="s">
        <v>206</v>
      </c>
      <c r="C239" s="14" t="s">
        <v>34</v>
      </c>
      <c r="D239" s="14" t="s">
        <v>337</v>
      </c>
      <c r="E239" s="14" t="s">
        <v>6</v>
      </c>
      <c r="F239" s="21">
        <v>11</v>
      </c>
      <c r="G239" s="14" t="s">
        <v>1</v>
      </c>
      <c r="H239" s="14" t="s">
        <v>992</v>
      </c>
      <c r="I239" s="63">
        <v>19</v>
      </c>
      <c r="J239" s="63">
        <v>0</v>
      </c>
      <c r="K239" s="109">
        <f t="shared" si="11"/>
        <v>9.7145457427281521</v>
      </c>
      <c r="L239" s="84">
        <f t="shared" si="10"/>
        <v>19</v>
      </c>
    </row>
    <row r="240" spans="1:14" ht="27.95" customHeight="1" x14ac:dyDescent="0.2">
      <c r="A240" s="11">
        <v>32</v>
      </c>
      <c r="B240" s="14" t="s">
        <v>35</v>
      </c>
      <c r="C240" s="14" t="s">
        <v>35</v>
      </c>
      <c r="D240" s="14" t="s">
        <v>337</v>
      </c>
      <c r="E240" s="14" t="s">
        <v>2</v>
      </c>
      <c r="F240" s="21">
        <v>700</v>
      </c>
      <c r="G240" s="14" t="s">
        <v>1</v>
      </c>
      <c r="H240" s="77" t="s">
        <v>1070</v>
      </c>
      <c r="I240" s="63">
        <v>1225</v>
      </c>
      <c r="J240" s="63">
        <v>404</v>
      </c>
      <c r="K240" s="109">
        <f t="shared" si="11"/>
        <v>832.89447446863994</v>
      </c>
      <c r="L240" s="84">
        <f t="shared" si="10"/>
        <v>1629</v>
      </c>
    </row>
    <row r="241" spans="1:15" ht="27.95" customHeight="1" x14ac:dyDescent="0.2">
      <c r="A241" s="11">
        <v>33</v>
      </c>
      <c r="B241" s="14" t="s">
        <v>36</v>
      </c>
      <c r="C241" s="14" t="s">
        <v>36</v>
      </c>
      <c r="D241" s="14" t="s">
        <v>337</v>
      </c>
      <c r="E241" s="14" t="s">
        <v>2</v>
      </c>
      <c r="F241" s="21">
        <v>500</v>
      </c>
      <c r="G241" s="14" t="s">
        <v>1</v>
      </c>
      <c r="H241" s="78" t="s">
        <v>1052</v>
      </c>
      <c r="I241" s="63">
        <v>875</v>
      </c>
      <c r="J241" s="63">
        <v>0</v>
      </c>
      <c r="K241" s="109">
        <f t="shared" si="11"/>
        <v>447.3803960466912</v>
      </c>
      <c r="L241" s="84">
        <f t="shared" ref="L241:L272" si="12">SUM(I241+J241)</f>
        <v>875</v>
      </c>
    </row>
    <row r="242" spans="1:15" ht="27.95" customHeight="1" x14ac:dyDescent="0.2">
      <c r="A242" s="11">
        <v>34</v>
      </c>
      <c r="B242" s="14" t="s">
        <v>207</v>
      </c>
      <c r="C242" s="14" t="s">
        <v>37</v>
      </c>
      <c r="D242" s="14" t="s">
        <v>337</v>
      </c>
      <c r="E242" s="14" t="s">
        <v>2</v>
      </c>
      <c r="F242" s="21">
        <v>3</v>
      </c>
      <c r="G242" s="14" t="s">
        <v>1</v>
      </c>
      <c r="H242" s="14" t="s">
        <v>997</v>
      </c>
      <c r="I242" s="63">
        <v>5</v>
      </c>
      <c r="J242" s="63">
        <v>311</v>
      </c>
      <c r="K242" s="109">
        <f t="shared" si="11"/>
        <v>161.56823445800504</v>
      </c>
      <c r="L242" s="84">
        <f t="shared" si="12"/>
        <v>316</v>
      </c>
    </row>
    <row r="243" spans="1:15" ht="37.5" customHeight="1" x14ac:dyDescent="0.2">
      <c r="A243" s="11">
        <v>35</v>
      </c>
      <c r="B243" s="14" t="s">
        <v>214</v>
      </c>
      <c r="C243" s="14" t="s">
        <v>38</v>
      </c>
      <c r="D243" s="14" t="s">
        <v>337</v>
      </c>
      <c r="E243" s="14" t="s">
        <v>2</v>
      </c>
      <c r="F243" s="21">
        <v>706</v>
      </c>
      <c r="G243" s="14" t="s">
        <v>1</v>
      </c>
      <c r="H243" s="14" t="s">
        <v>998</v>
      </c>
      <c r="I243" s="63">
        <v>1236</v>
      </c>
      <c r="J243" s="63">
        <v>2689</v>
      </c>
      <c r="K243" s="109">
        <f t="shared" si="11"/>
        <v>2006.8206336951575</v>
      </c>
      <c r="L243" s="84">
        <f t="shared" si="12"/>
        <v>3925</v>
      </c>
    </row>
    <row r="244" spans="1:15" ht="37.5" customHeight="1" x14ac:dyDescent="0.2">
      <c r="A244" s="11">
        <v>36</v>
      </c>
      <c r="B244" s="14" t="s">
        <v>39</v>
      </c>
      <c r="C244" s="14" t="s">
        <v>39</v>
      </c>
      <c r="D244" s="14" t="s">
        <v>337</v>
      </c>
      <c r="E244" s="14" t="s">
        <v>2</v>
      </c>
      <c r="F244" s="21">
        <v>1620</v>
      </c>
      <c r="G244" s="14" t="s">
        <v>1</v>
      </c>
      <c r="H244" s="14" t="s">
        <v>1058</v>
      </c>
      <c r="I244" s="63">
        <v>2835</v>
      </c>
      <c r="J244" s="63">
        <v>404</v>
      </c>
      <c r="K244" s="109">
        <f t="shared" si="11"/>
        <v>1656.0744031945517</v>
      </c>
      <c r="L244" s="84">
        <f t="shared" si="12"/>
        <v>3239</v>
      </c>
    </row>
    <row r="245" spans="1:15" ht="27.95" customHeight="1" x14ac:dyDescent="0.2">
      <c r="A245" s="11">
        <v>37</v>
      </c>
      <c r="B245" s="14" t="s">
        <v>225</v>
      </c>
      <c r="C245" s="14" t="s">
        <v>40</v>
      </c>
      <c r="D245" s="14" t="s">
        <v>337</v>
      </c>
      <c r="E245" s="14" t="s">
        <v>2</v>
      </c>
      <c r="F245" s="21">
        <v>1800</v>
      </c>
      <c r="G245" s="14" t="s">
        <v>1</v>
      </c>
      <c r="H245" s="14" t="s">
        <v>999</v>
      </c>
      <c r="I245" s="63">
        <v>3150</v>
      </c>
      <c r="J245" s="63">
        <v>0</v>
      </c>
      <c r="K245" s="109">
        <f t="shared" si="11"/>
        <v>1610.5694257680882</v>
      </c>
      <c r="L245" s="84">
        <f t="shared" si="12"/>
        <v>3150</v>
      </c>
    </row>
    <row r="246" spans="1:15" ht="27.95" customHeight="1" x14ac:dyDescent="0.2">
      <c r="A246" s="11">
        <v>38</v>
      </c>
      <c r="B246" s="14" t="s">
        <v>208</v>
      </c>
      <c r="C246" s="14" t="s">
        <v>41</v>
      </c>
      <c r="D246" s="14" t="s">
        <v>337</v>
      </c>
      <c r="E246" s="14" t="s">
        <v>2</v>
      </c>
      <c r="F246" s="21">
        <v>2392</v>
      </c>
      <c r="G246" s="14" t="s">
        <v>1</v>
      </c>
      <c r="H246" s="14" t="s">
        <v>1000</v>
      </c>
      <c r="I246" s="63">
        <v>4186</v>
      </c>
      <c r="J246" s="63">
        <v>0</v>
      </c>
      <c r="K246" s="109">
        <f t="shared" si="11"/>
        <v>2140.2678146873704</v>
      </c>
      <c r="L246" s="84">
        <f t="shared" si="12"/>
        <v>4186</v>
      </c>
    </row>
    <row r="247" spans="1:15" ht="27.95" customHeight="1" x14ac:dyDescent="0.2">
      <c r="A247" s="11">
        <v>39</v>
      </c>
      <c r="B247" s="10" t="s">
        <v>209</v>
      </c>
      <c r="C247" s="10" t="s">
        <v>42</v>
      </c>
      <c r="D247" s="10" t="s">
        <v>337</v>
      </c>
      <c r="E247" s="10" t="s">
        <v>2</v>
      </c>
      <c r="F247" s="29">
        <v>102</v>
      </c>
      <c r="G247" s="10" t="s">
        <v>1</v>
      </c>
      <c r="H247" s="14" t="s">
        <v>980</v>
      </c>
      <c r="I247" s="64">
        <v>179</v>
      </c>
      <c r="J247" s="64">
        <v>0</v>
      </c>
      <c r="K247" s="109">
        <f t="shared" si="11"/>
        <v>91.52124673412311</v>
      </c>
      <c r="L247" s="83">
        <f t="shared" si="12"/>
        <v>179</v>
      </c>
    </row>
    <row r="248" spans="1:15" ht="27.95" customHeight="1" x14ac:dyDescent="0.2">
      <c r="A248" s="11">
        <v>40</v>
      </c>
      <c r="B248" s="10" t="s">
        <v>210</v>
      </c>
      <c r="C248" s="10" t="s">
        <v>42</v>
      </c>
      <c r="D248" s="10" t="s">
        <v>337</v>
      </c>
      <c r="E248" s="10" t="s">
        <v>2</v>
      </c>
      <c r="F248" s="29">
        <v>3</v>
      </c>
      <c r="G248" s="10" t="s">
        <v>1</v>
      </c>
      <c r="H248" s="14" t="s">
        <v>980</v>
      </c>
      <c r="I248" s="64">
        <v>5</v>
      </c>
      <c r="J248" s="64">
        <v>0</v>
      </c>
      <c r="K248" s="109">
        <f t="shared" si="11"/>
        <v>2.5564594059810926</v>
      </c>
      <c r="L248" s="83">
        <f t="shared" si="12"/>
        <v>5</v>
      </c>
    </row>
    <row r="249" spans="1:15" ht="27.95" customHeight="1" x14ac:dyDescent="0.2">
      <c r="A249" s="11">
        <v>41</v>
      </c>
      <c r="B249" s="10" t="s">
        <v>211</v>
      </c>
      <c r="C249" s="10" t="s">
        <v>43</v>
      </c>
      <c r="D249" s="10" t="s">
        <v>337</v>
      </c>
      <c r="E249" s="10" t="s">
        <v>2</v>
      </c>
      <c r="F249" s="24">
        <v>48</v>
      </c>
      <c r="G249" s="10" t="s">
        <v>1</v>
      </c>
      <c r="H249" s="14" t="s">
        <v>947</v>
      </c>
      <c r="I249" s="64">
        <v>84</v>
      </c>
      <c r="J249" s="64">
        <v>0</v>
      </c>
      <c r="K249" s="109">
        <f t="shared" si="11"/>
        <v>42.948518020482354</v>
      </c>
      <c r="L249" s="83">
        <f t="shared" si="12"/>
        <v>84</v>
      </c>
    </row>
    <row r="250" spans="1:15" ht="27.95" customHeight="1" x14ac:dyDescent="0.2">
      <c r="A250" s="11">
        <v>42</v>
      </c>
      <c r="B250" s="10" t="s">
        <v>44</v>
      </c>
      <c r="C250" s="10" t="s">
        <v>44</v>
      </c>
      <c r="D250" s="10" t="s">
        <v>337</v>
      </c>
      <c r="E250" s="10" t="s">
        <v>2</v>
      </c>
      <c r="F250" s="29">
        <v>6002</v>
      </c>
      <c r="G250" s="10" t="s">
        <v>1</v>
      </c>
      <c r="H250" s="14" t="s">
        <v>1001</v>
      </c>
      <c r="I250" s="64">
        <v>10504</v>
      </c>
      <c r="J250" s="64">
        <v>0</v>
      </c>
      <c r="K250" s="109">
        <f t="shared" si="11"/>
        <v>5370.6099200850795</v>
      </c>
      <c r="L250" s="83">
        <f t="shared" si="12"/>
        <v>10504</v>
      </c>
    </row>
    <row r="251" spans="1:15" s="76" customFormat="1" ht="51" customHeight="1" x14ac:dyDescent="0.2">
      <c r="A251" s="30">
        <v>43</v>
      </c>
      <c r="B251" s="14" t="s">
        <v>229</v>
      </c>
      <c r="C251" s="14" t="s">
        <v>45</v>
      </c>
      <c r="D251" s="14" t="s">
        <v>337</v>
      </c>
      <c r="E251" s="14" t="s">
        <v>2</v>
      </c>
      <c r="F251" s="21">
        <v>4915</v>
      </c>
      <c r="G251" s="14" t="s">
        <v>1</v>
      </c>
      <c r="H251" s="14" t="s">
        <v>1071</v>
      </c>
      <c r="I251" s="63">
        <v>8601</v>
      </c>
      <c r="J251" s="63">
        <v>0</v>
      </c>
      <c r="K251" s="109">
        <f t="shared" si="11"/>
        <v>4397.6214701686749</v>
      </c>
      <c r="L251" s="84">
        <f t="shared" si="12"/>
        <v>8601</v>
      </c>
      <c r="M251" s="37"/>
      <c r="N251" s="37"/>
      <c r="O251" s="37"/>
    </row>
    <row r="252" spans="1:15" s="76" customFormat="1" ht="51" customHeight="1" x14ac:dyDescent="0.2">
      <c r="A252" s="30">
        <v>44</v>
      </c>
      <c r="B252" s="14" t="s">
        <v>348</v>
      </c>
      <c r="C252" s="14" t="s">
        <v>45</v>
      </c>
      <c r="D252" s="14" t="s">
        <v>337</v>
      </c>
      <c r="E252" s="14" t="s">
        <v>2</v>
      </c>
      <c r="F252" s="21">
        <v>541</v>
      </c>
      <c r="G252" s="14" t="s">
        <v>1</v>
      </c>
      <c r="H252" s="14" t="s">
        <v>1071</v>
      </c>
      <c r="I252" s="63">
        <v>947</v>
      </c>
      <c r="J252" s="63">
        <v>0</v>
      </c>
      <c r="K252" s="109">
        <f t="shared" si="11"/>
        <v>484.19341149281894</v>
      </c>
      <c r="L252" s="84">
        <f t="shared" si="12"/>
        <v>947</v>
      </c>
      <c r="M252" s="37"/>
      <c r="N252" s="37"/>
      <c r="O252" s="37"/>
    </row>
    <row r="253" spans="1:15" s="76" customFormat="1" ht="27.95" customHeight="1" x14ac:dyDescent="0.2">
      <c r="A253" s="30">
        <v>45</v>
      </c>
      <c r="B253" s="14" t="s">
        <v>228</v>
      </c>
      <c r="C253" s="14" t="s">
        <v>46</v>
      </c>
      <c r="D253" s="14" t="s">
        <v>337</v>
      </c>
      <c r="E253" s="14" t="s">
        <v>2</v>
      </c>
      <c r="F253" s="21">
        <v>525</v>
      </c>
      <c r="G253" s="14" t="s">
        <v>1</v>
      </c>
      <c r="H253" s="14" t="s">
        <v>180</v>
      </c>
      <c r="I253" s="63">
        <v>919</v>
      </c>
      <c r="J253" s="63">
        <v>0</v>
      </c>
      <c r="K253" s="109">
        <f t="shared" si="11"/>
        <v>469.87723881932482</v>
      </c>
      <c r="L253" s="84">
        <f t="shared" si="12"/>
        <v>919</v>
      </c>
      <c r="M253" s="37"/>
      <c r="N253" s="37"/>
      <c r="O253" s="37"/>
    </row>
    <row r="254" spans="1:15" ht="39" customHeight="1" x14ac:dyDescent="0.2">
      <c r="A254" s="11">
        <v>46</v>
      </c>
      <c r="B254" s="10" t="s">
        <v>227</v>
      </c>
      <c r="C254" s="10" t="s">
        <v>47</v>
      </c>
      <c r="D254" s="10" t="s">
        <v>337</v>
      </c>
      <c r="E254" s="10" t="s">
        <v>2</v>
      </c>
      <c r="F254" s="29">
        <v>1212</v>
      </c>
      <c r="G254" s="10" t="s">
        <v>1</v>
      </c>
      <c r="H254" s="10" t="s">
        <v>1058</v>
      </c>
      <c r="I254" s="63">
        <v>2121</v>
      </c>
      <c r="J254" s="63">
        <v>0</v>
      </c>
      <c r="K254" s="109">
        <f t="shared" si="11"/>
        <v>1084.4500800171795</v>
      </c>
      <c r="L254" s="84">
        <f t="shared" si="12"/>
        <v>2121</v>
      </c>
    </row>
    <row r="255" spans="1:15" ht="27.95" customHeight="1" x14ac:dyDescent="0.2">
      <c r="A255" s="11">
        <v>47</v>
      </c>
      <c r="B255" s="10" t="s">
        <v>226</v>
      </c>
      <c r="C255" s="10" t="s">
        <v>48</v>
      </c>
      <c r="D255" s="10" t="s">
        <v>337</v>
      </c>
      <c r="E255" s="10" t="s">
        <v>2</v>
      </c>
      <c r="F255" s="29">
        <v>1571</v>
      </c>
      <c r="G255" s="10" t="s">
        <v>1</v>
      </c>
      <c r="H255" s="10" t="s">
        <v>49</v>
      </c>
      <c r="I255" s="63">
        <v>2749</v>
      </c>
      <c r="J255" s="63">
        <v>0</v>
      </c>
      <c r="K255" s="109">
        <f t="shared" si="11"/>
        <v>1405.5413814084047</v>
      </c>
      <c r="L255" s="84">
        <f t="shared" si="12"/>
        <v>2749</v>
      </c>
    </row>
    <row r="256" spans="1:15" ht="41.25" customHeight="1" x14ac:dyDescent="0.2">
      <c r="A256" s="11">
        <v>48</v>
      </c>
      <c r="B256" s="10" t="s">
        <v>212</v>
      </c>
      <c r="C256" s="10" t="s">
        <v>50</v>
      </c>
      <c r="D256" s="10" t="s">
        <v>337</v>
      </c>
      <c r="E256" s="10" t="s">
        <v>2</v>
      </c>
      <c r="F256" s="29">
        <v>1860</v>
      </c>
      <c r="G256" s="10" t="s">
        <v>1</v>
      </c>
      <c r="H256" s="10" t="s">
        <v>339</v>
      </c>
      <c r="I256" s="63">
        <v>3255</v>
      </c>
      <c r="J256" s="63">
        <v>4285</v>
      </c>
      <c r="K256" s="109">
        <f t="shared" si="11"/>
        <v>3855.1407842194876</v>
      </c>
      <c r="L256" s="84">
        <f t="shared" si="12"/>
        <v>7540</v>
      </c>
    </row>
    <row r="257" spans="1:16" ht="36.75" customHeight="1" x14ac:dyDescent="0.2">
      <c r="A257" s="11">
        <v>49</v>
      </c>
      <c r="B257" s="10" t="s">
        <v>224</v>
      </c>
      <c r="C257" s="10" t="s">
        <v>51</v>
      </c>
      <c r="D257" s="10" t="s">
        <v>337</v>
      </c>
      <c r="E257" s="10" t="s">
        <v>2</v>
      </c>
      <c r="F257" s="29">
        <v>1389</v>
      </c>
      <c r="G257" s="10" t="s">
        <v>1</v>
      </c>
      <c r="H257" s="10" t="s">
        <v>1058</v>
      </c>
      <c r="I257" s="64">
        <v>2431</v>
      </c>
      <c r="J257" s="64">
        <v>0</v>
      </c>
      <c r="K257" s="109">
        <f t="shared" si="11"/>
        <v>1242.9505631880072</v>
      </c>
      <c r="L257" s="83">
        <f t="shared" si="12"/>
        <v>2431</v>
      </c>
    </row>
    <row r="258" spans="1:16" ht="42" customHeight="1" x14ac:dyDescent="0.2">
      <c r="A258" s="11">
        <v>50</v>
      </c>
      <c r="B258" s="10" t="s">
        <v>349</v>
      </c>
      <c r="C258" s="10" t="s">
        <v>51</v>
      </c>
      <c r="D258" s="10" t="s">
        <v>337</v>
      </c>
      <c r="E258" s="10" t="s">
        <v>2</v>
      </c>
      <c r="F258" s="29">
        <v>33</v>
      </c>
      <c r="G258" s="10" t="s">
        <v>1</v>
      </c>
      <c r="H258" s="10" t="s">
        <v>1058</v>
      </c>
      <c r="I258" s="64">
        <v>58</v>
      </c>
      <c r="J258" s="64">
        <v>0</v>
      </c>
      <c r="K258" s="109">
        <f t="shared" si="11"/>
        <v>29.654929109380674</v>
      </c>
      <c r="L258" s="83">
        <f t="shared" si="12"/>
        <v>58</v>
      </c>
      <c r="M258" s="101"/>
    </row>
    <row r="259" spans="1:16" s="76" customFormat="1" ht="36.75" customHeight="1" x14ac:dyDescent="0.2">
      <c r="A259" s="30">
        <v>51</v>
      </c>
      <c r="B259" s="14" t="s">
        <v>223</v>
      </c>
      <c r="C259" s="14" t="s">
        <v>52</v>
      </c>
      <c r="D259" s="14" t="s">
        <v>337</v>
      </c>
      <c r="E259" s="14" t="s">
        <v>2</v>
      </c>
      <c r="F259" s="21">
        <v>1285</v>
      </c>
      <c r="G259" s="14" t="s">
        <v>1</v>
      </c>
      <c r="H259" s="78" t="s">
        <v>1083</v>
      </c>
      <c r="I259" s="63">
        <v>2249</v>
      </c>
      <c r="J259" s="63">
        <v>0</v>
      </c>
      <c r="K259" s="109">
        <f t="shared" si="11"/>
        <v>1149.8954408102954</v>
      </c>
      <c r="L259" s="84">
        <f t="shared" si="12"/>
        <v>2249</v>
      </c>
      <c r="M259" s="101"/>
    </row>
    <row r="260" spans="1:16" s="76" customFormat="1" ht="39" customHeight="1" x14ac:dyDescent="0.2">
      <c r="A260" s="30">
        <v>52</v>
      </c>
      <c r="B260" s="14" t="s">
        <v>350</v>
      </c>
      <c r="C260" s="14" t="s">
        <v>52</v>
      </c>
      <c r="D260" s="14" t="s">
        <v>337</v>
      </c>
      <c r="E260" s="14" t="s">
        <v>2</v>
      </c>
      <c r="F260" s="21">
        <v>213</v>
      </c>
      <c r="G260" s="14" t="s">
        <v>1</v>
      </c>
      <c r="H260" s="78" t="s">
        <v>1083</v>
      </c>
      <c r="I260" s="63">
        <v>373</v>
      </c>
      <c r="J260" s="63">
        <v>0</v>
      </c>
      <c r="K260" s="109">
        <f t="shared" si="11"/>
        <v>190.71187168618951</v>
      </c>
      <c r="L260" s="84">
        <f t="shared" si="12"/>
        <v>373</v>
      </c>
      <c r="M260" s="101"/>
    </row>
    <row r="261" spans="1:16" s="79" customFormat="1" ht="27.95" customHeight="1" x14ac:dyDescent="0.2">
      <c r="A261" s="11">
        <v>53</v>
      </c>
      <c r="B261" s="10" t="s">
        <v>230</v>
      </c>
      <c r="C261" s="10" t="s">
        <v>53</v>
      </c>
      <c r="D261" s="10" t="s">
        <v>337</v>
      </c>
      <c r="E261" s="10" t="s">
        <v>2</v>
      </c>
      <c r="F261" s="29">
        <v>2019</v>
      </c>
      <c r="G261" s="10" t="s">
        <v>1</v>
      </c>
      <c r="H261" s="10" t="s">
        <v>49</v>
      </c>
      <c r="I261" s="64">
        <v>3533</v>
      </c>
      <c r="J261" s="64">
        <v>2800</v>
      </c>
      <c r="K261" s="109">
        <f t="shared" si="11"/>
        <v>3238.0114836156517</v>
      </c>
      <c r="L261" s="83">
        <f t="shared" si="12"/>
        <v>6333</v>
      </c>
      <c r="M261" s="100"/>
      <c r="N261" s="100"/>
      <c r="O261" s="100"/>
      <c r="P261" s="100"/>
    </row>
    <row r="262" spans="1:16" s="79" customFormat="1" ht="27.95" customHeight="1" x14ac:dyDescent="0.2">
      <c r="A262" s="11">
        <v>54</v>
      </c>
      <c r="B262" s="10" t="s">
        <v>351</v>
      </c>
      <c r="C262" s="10" t="s">
        <v>53</v>
      </c>
      <c r="D262" s="10" t="s">
        <v>337</v>
      </c>
      <c r="E262" s="10" t="s">
        <v>2</v>
      </c>
      <c r="F262" s="29">
        <v>183</v>
      </c>
      <c r="G262" s="10" t="s">
        <v>1</v>
      </c>
      <c r="H262" s="10" t="s">
        <v>49</v>
      </c>
      <c r="I262" s="64">
        <v>320</v>
      </c>
      <c r="J262" s="64">
        <v>0</v>
      </c>
      <c r="K262" s="109">
        <f t="shared" si="11"/>
        <v>163.61340198278992</v>
      </c>
      <c r="L262" s="83">
        <f t="shared" si="12"/>
        <v>320</v>
      </c>
      <c r="M262" s="100"/>
      <c r="N262" s="100"/>
      <c r="O262" s="100"/>
      <c r="P262" s="100"/>
    </row>
    <row r="263" spans="1:16" s="79" customFormat="1" ht="27.95" customHeight="1" x14ac:dyDescent="0.2">
      <c r="A263" s="11">
        <v>55</v>
      </c>
      <c r="B263" s="10" t="s">
        <v>352</v>
      </c>
      <c r="C263" s="10" t="s">
        <v>53</v>
      </c>
      <c r="D263" s="10" t="s">
        <v>337</v>
      </c>
      <c r="E263" s="10" t="s">
        <v>2</v>
      </c>
      <c r="F263" s="29">
        <v>73</v>
      </c>
      <c r="G263" s="10" t="s">
        <v>1</v>
      </c>
      <c r="H263" s="10" t="s">
        <v>49</v>
      </c>
      <c r="I263" s="64">
        <v>128</v>
      </c>
      <c r="J263" s="64">
        <v>0</v>
      </c>
      <c r="K263" s="109">
        <f t="shared" si="11"/>
        <v>65.445360793115967</v>
      </c>
      <c r="L263" s="83">
        <f t="shared" si="12"/>
        <v>128</v>
      </c>
    </row>
    <row r="264" spans="1:16" ht="61.5" customHeight="1" x14ac:dyDescent="0.2">
      <c r="A264" s="11">
        <v>56</v>
      </c>
      <c r="B264" s="10" t="s">
        <v>353</v>
      </c>
      <c r="C264" s="10" t="s">
        <v>359</v>
      </c>
      <c r="D264" s="10" t="s">
        <v>337</v>
      </c>
      <c r="E264" s="10" t="s">
        <v>2</v>
      </c>
      <c r="F264" s="29">
        <v>485</v>
      </c>
      <c r="G264" s="10" t="s">
        <v>1</v>
      </c>
      <c r="H264" s="10" t="s">
        <v>1012</v>
      </c>
      <c r="I264" s="64">
        <v>849</v>
      </c>
      <c r="J264" s="64">
        <v>0</v>
      </c>
      <c r="K264" s="109">
        <f t="shared" si="11"/>
        <v>434.08680713558948</v>
      </c>
      <c r="L264" s="83">
        <f t="shared" si="12"/>
        <v>849</v>
      </c>
    </row>
    <row r="265" spans="1:16" ht="27.95" customHeight="1" x14ac:dyDescent="0.2">
      <c r="A265" s="11">
        <v>57</v>
      </c>
      <c r="B265" s="10" t="s">
        <v>231</v>
      </c>
      <c r="C265" s="10" t="s">
        <v>54</v>
      </c>
      <c r="D265" s="10" t="s">
        <v>337</v>
      </c>
      <c r="E265" s="10" t="s">
        <v>2</v>
      </c>
      <c r="F265" s="24">
        <v>75</v>
      </c>
      <c r="G265" s="10" t="s">
        <v>1</v>
      </c>
      <c r="H265" s="10" t="s">
        <v>181</v>
      </c>
      <c r="I265" s="64">
        <v>131</v>
      </c>
      <c r="J265" s="64">
        <v>0</v>
      </c>
      <c r="K265" s="109">
        <f t="shared" si="11"/>
        <v>66.979236436704625</v>
      </c>
      <c r="L265" s="83">
        <f t="shared" si="12"/>
        <v>131</v>
      </c>
    </row>
    <row r="266" spans="1:16" ht="27.95" customHeight="1" x14ac:dyDescent="0.2">
      <c r="A266" s="11">
        <v>58</v>
      </c>
      <c r="B266" s="10" t="s">
        <v>355</v>
      </c>
      <c r="C266" s="10" t="s">
        <v>54</v>
      </c>
      <c r="D266" s="10" t="s">
        <v>337</v>
      </c>
      <c r="E266" s="10" t="s">
        <v>2</v>
      </c>
      <c r="F266" s="24">
        <v>2018</v>
      </c>
      <c r="G266" s="10" t="s">
        <v>1</v>
      </c>
      <c r="H266" s="10" t="s">
        <v>181</v>
      </c>
      <c r="I266" s="64">
        <v>3532</v>
      </c>
      <c r="J266" s="64">
        <v>0</v>
      </c>
      <c r="K266" s="109">
        <f t="shared" si="11"/>
        <v>1805.8829243850437</v>
      </c>
      <c r="L266" s="83">
        <f t="shared" si="12"/>
        <v>3532</v>
      </c>
    </row>
    <row r="267" spans="1:16" ht="35.25" customHeight="1" x14ac:dyDescent="0.2">
      <c r="A267" s="11">
        <v>59</v>
      </c>
      <c r="B267" s="10" t="s">
        <v>221</v>
      </c>
      <c r="C267" s="10" t="s">
        <v>55</v>
      </c>
      <c r="D267" s="10" t="s">
        <v>337</v>
      </c>
      <c r="E267" s="10" t="s">
        <v>2</v>
      </c>
      <c r="F267" s="29">
        <v>722</v>
      </c>
      <c r="G267" s="10" t="s">
        <v>1</v>
      </c>
      <c r="H267" s="10" t="s">
        <v>1072</v>
      </c>
      <c r="I267" s="64">
        <v>1264</v>
      </c>
      <c r="J267" s="64">
        <v>0</v>
      </c>
      <c r="K267" s="109">
        <f t="shared" si="11"/>
        <v>646.27293783202015</v>
      </c>
      <c r="L267" s="83">
        <f t="shared" si="12"/>
        <v>1264</v>
      </c>
    </row>
    <row r="268" spans="1:16" ht="37.5" customHeight="1" x14ac:dyDescent="0.2">
      <c r="A268" s="30">
        <v>60</v>
      </c>
      <c r="B268" s="10" t="s">
        <v>354</v>
      </c>
      <c r="C268" s="10" t="s">
        <v>55</v>
      </c>
      <c r="D268" s="10" t="s">
        <v>337</v>
      </c>
      <c r="E268" s="10" t="s">
        <v>2</v>
      </c>
      <c r="F268" s="29">
        <v>1395</v>
      </c>
      <c r="G268" s="10" t="s">
        <v>1</v>
      </c>
      <c r="H268" s="10" t="s">
        <v>1072</v>
      </c>
      <c r="I268" s="63">
        <v>2441</v>
      </c>
      <c r="J268" s="63">
        <v>0</v>
      </c>
      <c r="K268" s="109">
        <f t="shared" si="11"/>
        <v>1248.0634819999693</v>
      </c>
      <c r="L268" s="84">
        <f t="shared" si="12"/>
        <v>2441</v>
      </c>
    </row>
    <row r="269" spans="1:16" ht="38.25" customHeight="1" x14ac:dyDescent="0.2">
      <c r="A269" s="30">
        <v>61</v>
      </c>
      <c r="B269" s="14" t="s">
        <v>222</v>
      </c>
      <c r="C269" s="14" t="s">
        <v>55</v>
      </c>
      <c r="D269" s="14" t="s">
        <v>337</v>
      </c>
      <c r="E269" s="14" t="s">
        <v>2</v>
      </c>
      <c r="F269" s="21">
        <v>4</v>
      </c>
      <c r="G269" s="14" t="s">
        <v>1</v>
      </c>
      <c r="H269" s="14" t="s">
        <v>1072</v>
      </c>
      <c r="I269" s="63">
        <v>7</v>
      </c>
      <c r="J269" s="63">
        <v>0</v>
      </c>
      <c r="K269" s="109">
        <f t="shared" si="11"/>
        <v>3.5790431683735293</v>
      </c>
      <c r="L269" s="84">
        <f t="shared" si="12"/>
        <v>7</v>
      </c>
    </row>
    <row r="270" spans="1:16" ht="27.95" customHeight="1" x14ac:dyDescent="0.2">
      <c r="A270" s="11">
        <v>62</v>
      </c>
      <c r="B270" s="14" t="s">
        <v>56</v>
      </c>
      <c r="C270" s="14" t="s">
        <v>56</v>
      </c>
      <c r="D270" s="14" t="s">
        <v>337</v>
      </c>
      <c r="E270" s="14" t="s">
        <v>2</v>
      </c>
      <c r="F270" s="21">
        <v>1100</v>
      </c>
      <c r="G270" s="14" t="s">
        <v>1</v>
      </c>
      <c r="H270" s="14" t="s">
        <v>951</v>
      </c>
      <c r="I270" s="65">
        <v>1925</v>
      </c>
      <c r="J270" s="65">
        <v>0</v>
      </c>
      <c r="K270" s="109">
        <f t="shared" si="11"/>
        <v>984.2368713027206</v>
      </c>
      <c r="L270" s="84">
        <f t="shared" si="12"/>
        <v>1925</v>
      </c>
    </row>
    <row r="271" spans="1:16" ht="27.95" customHeight="1" x14ac:dyDescent="0.2">
      <c r="A271" s="11">
        <v>63</v>
      </c>
      <c r="B271" s="14" t="s">
        <v>57</v>
      </c>
      <c r="C271" s="14" t="s">
        <v>57</v>
      </c>
      <c r="D271" s="14" t="s">
        <v>337</v>
      </c>
      <c r="E271" s="14" t="s">
        <v>2</v>
      </c>
      <c r="F271" s="21">
        <v>2001</v>
      </c>
      <c r="G271" s="14" t="s">
        <v>1</v>
      </c>
      <c r="H271" s="14" t="s">
        <v>1003</v>
      </c>
      <c r="I271" s="63">
        <v>3502</v>
      </c>
      <c r="J271" s="63">
        <v>0</v>
      </c>
      <c r="K271" s="109">
        <f t="shared" si="11"/>
        <v>1790.5441679491571</v>
      </c>
      <c r="L271" s="84">
        <f t="shared" si="12"/>
        <v>3502</v>
      </c>
    </row>
    <row r="272" spans="1:16" ht="27.95" customHeight="1" x14ac:dyDescent="0.2">
      <c r="A272" s="11">
        <v>64</v>
      </c>
      <c r="B272" s="10" t="s">
        <v>220</v>
      </c>
      <c r="C272" s="10" t="s">
        <v>58</v>
      </c>
      <c r="D272" s="10" t="s">
        <v>337</v>
      </c>
      <c r="E272" s="10" t="s">
        <v>2</v>
      </c>
      <c r="F272" s="29">
        <v>45</v>
      </c>
      <c r="G272" s="10" t="s">
        <v>1</v>
      </c>
      <c r="H272" s="14" t="s">
        <v>1004</v>
      </c>
      <c r="I272" s="64">
        <v>79</v>
      </c>
      <c r="J272" s="64">
        <v>0</v>
      </c>
      <c r="K272" s="109">
        <f t="shared" si="11"/>
        <v>40.392058614501259</v>
      </c>
      <c r="L272" s="83">
        <f t="shared" si="12"/>
        <v>79</v>
      </c>
    </row>
    <row r="273" spans="1:12" ht="27.95" customHeight="1" x14ac:dyDescent="0.2">
      <c r="A273" s="11">
        <v>65</v>
      </c>
      <c r="B273" s="14" t="s">
        <v>219</v>
      </c>
      <c r="C273" s="14" t="s">
        <v>59</v>
      </c>
      <c r="D273" s="14" t="s">
        <v>337</v>
      </c>
      <c r="E273" s="14" t="s">
        <v>2</v>
      </c>
      <c r="F273" s="20">
        <v>222</v>
      </c>
      <c r="G273" s="14" t="s">
        <v>1</v>
      </c>
      <c r="H273" s="14" t="s">
        <v>1084</v>
      </c>
      <c r="I273" s="63">
        <v>389</v>
      </c>
      <c r="J273" s="63">
        <v>0</v>
      </c>
      <c r="K273" s="109">
        <f t="shared" si="11"/>
        <v>198.892541785329</v>
      </c>
      <c r="L273" s="84">
        <f t="shared" ref="L273:L304" si="13">SUM(I273+J273)</f>
        <v>389</v>
      </c>
    </row>
    <row r="274" spans="1:12" ht="27.95" customHeight="1" x14ac:dyDescent="0.2">
      <c r="A274" s="11">
        <v>66</v>
      </c>
      <c r="B274" s="14" t="s">
        <v>218</v>
      </c>
      <c r="C274" s="14" t="s">
        <v>60</v>
      </c>
      <c r="D274" s="14" t="s">
        <v>337</v>
      </c>
      <c r="E274" s="14" t="s">
        <v>2</v>
      </c>
      <c r="F274" s="20">
        <v>813</v>
      </c>
      <c r="G274" s="14" t="s">
        <v>1</v>
      </c>
      <c r="H274" s="14" t="s">
        <v>951</v>
      </c>
      <c r="I274" s="63">
        <v>1423</v>
      </c>
      <c r="J274" s="63">
        <v>0</v>
      </c>
      <c r="K274" s="109">
        <f t="shared" ref="K274:K337" si="14">L274/1.95583</f>
        <v>727.56834694221891</v>
      </c>
      <c r="L274" s="84">
        <f t="shared" si="13"/>
        <v>1423</v>
      </c>
    </row>
    <row r="275" spans="1:12" ht="27.95" customHeight="1" x14ac:dyDescent="0.2">
      <c r="A275" s="11">
        <v>67</v>
      </c>
      <c r="B275" s="14" t="s">
        <v>217</v>
      </c>
      <c r="C275" s="14" t="s">
        <v>61</v>
      </c>
      <c r="D275" s="14" t="s">
        <v>337</v>
      </c>
      <c r="E275" s="14" t="s">
        <v>2</v>
      </c>
      <c r="F275" s="21">
        <v>735</v>
      </c>
      <c r="G275" s="14" t="s">
        <v>1</v>
      </c>
      <c r="H275" s="14" t="s">
        <v>1005</v>
      </c>
      <c r="I275" s="63">
        <v>1286</v>
      </c>
      <c r="J275" s="63">
        <v>0</v>
      </c>
      <c r="K275" s="109">
        <f t="shared" si="14"/>
        <v>657.52135921833701</v>
      </c>
      <c r="L275" s="84">
        <f t="shared" si="13"/>
        <v>1286</v>
      </c>
    </row>
    <row r="276" spans="1:12" ht="27.95" customHeight="1" x14ac:dyDescent="0.2">
      <c r="A276" s="11">
        <v>68</v>
      </c>
      <c r="B276" s="14" t="s">
        <v>62</v>
      </c>
      <c r="C276" s="14" t="s">
        <v>62</v>
      </c>
      <c r="D276" s="14" t="s">
        <v>337</v>
      </c>
      <c r="E276" s="14" t="s">
        <v>2</v>
      </c>
      <c r="F276" s="21">
        <v>2001</v>
      </c>
      <c r="G276" s="14" t="s">
        <v>1</v>
      </c>
      <c r="H276" s="14" t="s">
        <v>951</v>
      </c>
      <c r="I276" s="63">
        <v>3502</v>
      </c>
      <c r="J276" s="63">
        <v>0</v>
      </c>
      <c r="K276" s="109">
        <f t="shared" si="14"/>
        <v>1790.5441679491571</v>
      </c>
      <c r="L276" s="84">
        <f t="shared" si="13"/>
        <v>3502</v>
      </c>
    </row>
    <row r="277" spans="1:12" ht="27.95" customHeight="1" x14ac:dyDescent="0.2">
      <c r="A277" s="11">
        <v>69</v>
      </c>
      <c r="B277" s="14" t="s">
        <v>63</v>
      </c>
      <c r="C277" s="14" t="s">
        <v>63</v>
      </c>
      <c r="D277" s="14" t="s">
        <v>337</v>
      </c>
      <c r="E277" s="14" t="s">
        <v>2</v>
      </c>
      <c r="F277" s="21">
        <v>2000</v>
      </c>
      <c r="G277" s="14" t="s">
        <v>1</v>
      </c>
      <c r="H277" s="14" t="s">
        <v>1006</v>
      </c>
      <c r="I277" s="63">
        <v>3500</v>
      </c>
      <c r="J277" s="63">
        <v>0</v>
      </c>
      <c r="K277" s="109">
        <f t="shared" si="14"/>
        <v>1789.5215841867648</v>
      </c>
      <c r="L277" s="84">
        <f t="shared" si="13"/>
        <v>3500</v>
      </c>
    </row>
    <row r="278" spans="1:12" ht="27.95" customHeight="1" x14ac:dyDescent="0.2">
      <c r="A278" s="11">
        <v>70</v>
      </c>
      <c r="B278" s="14" t="s">
        <v>215</v>
      </c>
      <c r="C278" s="14" t="s">
        <v>64</v>
      </c>
      <c r="D278" s="14" t="s">
        <v>337</v>
      </c>
      <c r="E278" s="14" t="s">
        <v>2</v>
      </c>
      <c r="F278" s="21">
        <v>1111</v>
      </c>
      <c r="G278" s="14" t="s">
        <v>1</v>
      </c>
      <c r="H278" s="14" t="s">
        <v>991</v>
      </c>
      <c r="I278" s="63">
        <v>1944</v>
      </c>
      <c r="J278" s="63">
        <v>0</v>
      </c>
      <c r="K278" s="109">
        <f t="shared" si="14"/>
        <v>993.95141704544881</v>
      </c>
      <c r="L278" s="84">
        <f t="shared" si="13"/>
        <v>1944</v>
      </c>
    </row>
    <row r="279" spans="1:12" ht="27.95" customHeight="1" x14ac:dyDescent="0.2">
      <c r="A279" s="11">
        <v>71</v>
      </c>
      <c r="B279" s="14" t="s">
        <v>216</v>
      </c>
      <c r="C279" s="14" t="s">
        <v>65</v>
      </c>
      <c r="D279" s="14" t="s">
        <v>337</v>
      </c>
      <c r="E279" s="14" t="s">
        <v>2</v>
      </c>
      <c r="F279" s="20">
        <v>63</v>
      </c>
      <c r="G279" s="14" t="s">
        <v>1</v>
      </c>
      <c r="H279" s="14" t="s">
        <v>947</v>
      </c>
      <c r="I279" s="63">
        <v>110</v>
      </c>
      <c r="J279" s="63">
        <v>0</v>
      </c>
      <c r="K279" s="109">
        <f t="shared" si="14"/>
        <v>56.242106931584033</v>
      </c>
      <c r="L279" s="84">
        <f t="shared" si="13"/>
        <v>110</v>
      </c>
    </row>
    <row r="280" spans="1:12" ht="32.25" customHeight="1" x14ac:dyDescent="0.2">
      <c r="A280" s="11">
        <v>72</v>
      </c>
      <c r="B280" s="14" t="s">
        <v>213</v>
      </c>
      <c r="C280" s="14" t="s">
        <v>66</v>
      </c>
      <c r="D280" s="14" t="s">
        <v>337</v>
      </c>
      <c r="E280" s="14" t="s">
        <v>2</v>
      </c>
      <c r="F280" s="21">
        <v>1154</v>
      </c>
      <c r="G280" s="14" t="s">
        <v>1</v>
      </c>
      <c r="H280" s="14" t="s">
        <v>1085</v>
      </c>
      <c r="I280" s="63">
        <v>2020</v>
      </c>
      <c r="J280" s="63">
        <v>0</v>
      </c>
      <c r="K280" s="109">
        <f t="shared" si="14"/>
        <v>1032.8096000163614</v>
      </c>
      <c r="L280" s="84">
        <f t="shared" si="13"/>
        <v>2020</v>
      </c>
    </row>
    <row r="281" spans="1:12" ht="41.25" customHeight="1" x14ac:dyDescent="0.2">
      <c r="A281" s="11">
        <v>73</v>
      </c>
      <c r="B281" s="14" t="s">
        <v>67</v>
      </c>
      <c r="C281" s="14" t="s">
        <v>67</v>
      </c>
      <c r="D281" s="14" t="s">
        <v>337</v>
      </c>
      <c r="E281" s="14" t="s">
        <v>2</v>
      </c>
      <c r="F281" s="21">
        <v>3000</v>
      </c>
      <c r="G281" s="14" t="s">
        <v>1</v>
      </c>
      <c r="H281" s="14" t="s">
        <v>340</v>
      </c>
      <c r="I281" s="63">
        <v>5250</v>
      </c>
      <c r="J281" s="63">
        <v>0</v>
      </c>
      <c r="K281" s="109">
        <f t="shared" si="14"/>
        <v>2684.2823762801472</v>
      </c>
      <c r="L281" s="84">
        <f t="shared" si="13"/>
        <v>5250</v>
      </c>
    </row>
    <row r="282" spans="1:12" ht="42" customHeight="1" x14ac:dyDescent="0.2">
      <c r="A282" s="11">
        <v>74</v>
      </c>
      <c r="B282" s="12" t="s">
        <v>184</v>
      </c>
      <c r="C282" s="14" t="s">
        <v>68</v>
      </c>
      <c r="D282" s="14" t="s">
        <v>337</v>
      </c>
      <c r="E282" s="14" t="s">
        <v>2</v>
      </c>
      <c r="F282" s="21">
        <v>3537</v>
      </c>
      <c r="G282" s="14" t="s">
        <v>1</v>
      </c>
      <c r="H282" s="14" t="s">
        <v>1002</v>
      </c>
      <c r="I282" s="63">
        <v>6190</v>
      </c>
      <c r="J282" s="63">
        <v>0</v>
      </c>
      <c r="K282" s="109">
        <f t="shared" si="14"/>
        <v>3164.8967446045926</v>
      </c>
      <c r="L282" s="84">
        <f t="shared" si="13"/>
        <v>6190</v>
      </c>
    </row>
    <row r="283" spans="1:12" ht="27.95" customHeight="1" x14ac:dyDescent="0.2">
      <c r="A283" s="11">
        <v>75</v>
      </c>
      <c r="B283" s="12" t="s">
        <v>232</v>
      </c>
      <c r="C283" s="14" t="s">
        <v>69</v>
      </c>
      <c r="D283" s="14" t="s">
        <v>337</v>
      </c>
      <c r="E283" s="14" t="s">
        <v>2</v>
      </c>
      <c r="F283" s="21">
        <v>719</v>
      </c>
      <c r="G283" s="14" t="s">
        <v>1</v>
      </c>
      <c r="H283" s="14" t="s">
        <v>1007</v>
      </c>
      <c r="I283" s="63">
        <v>1258</v>
      </c>
      <c r="J283" s="63">
        <v>0</v>
      </c>
      <c r="K283" s="109">
        <f t="shared" si="14"/>
        <v>643.20518654484283</v>
      </c>
      <c r="L283" s="84">
        <f t="shared" si="13"/>
        <v>1258</v>
      </c>
    </row>
    <row r="284" spans="1:12" ht="27.95" customHeight="1" x14ac:dyDescent="0.2">
      <c r="A284" s="11">
        <v>76</v>
      </c>
      <c r="B284" s="12" t="s">
        <v>233</v>
      </c>
      <c r="C284" s="14" t="s">
        <v>70</v>
      </c>
      <c r="D284" s="14" t="s">
        <v>337</v>
      </c>
      <c r="E284" s="14" t="s">
        <v>2</v>
      </c>
      <c r="F284" s="21">
        <v>523</v>
      </c>
      <c r="G284" s="14" t="s">
        <v>1</v>
      </c>
      <c r="H284" s="14" t="s">
        <v>1001</v>
      </c>
      <c r="I284" s="63">
        <v>915</v>
      </c>
      <c r="J284" s="63">
        <v>0</v>
      </c>
      <c r="K284" s="109">
        <f t="shared" si="14"/>
        <v>467.8320712945399</v>
      </c>
      <c r="L284" s="84">
        <f t="shared" si="13"/>
        <v>915</v>
      </c>
    </row>
    <row r="285" spans="1:12" ht="27.95" customHeight="1" x14ac:dyDescent="0.2">
      <c r="A285" s="11">
        <v>77</v>
      </c>
      <c r="B285" s="12" t="s">
        <v>234</v>
      </c>
      <c r="C285" s="14" t="s">
        <v>71</v>
      </c>
      <c r="D285" s="14" t="s">
        <v>337</v>
      </c>
      <c r="E285" s="14" t="s">
        <v>2</v>
      </c>
      <c r="F285" s="21">
        <v>917</v>
      </c>
      <c r="G285" s="14" t="s">
        <v>1</v>
      </c>
      <c r="H285" s="14" t="s">
        <v>983</v>
      </c>
      <c r="I285" s="63">
        <v>1605</v>
      </c>
      <c r="J285" s="63">
        <v>0</v>
      </c>
      <c r="K285" s="109">
        <f t="shared" si="14"/>
        <v>820.62346931993068</v>
      </c>
      <c r="L285" s="84">
        <f t="shared" si="13"/>
        <v>1605</v>
      </c>
    </row>
    <row r="286" spans="1:12" ht="27.95" customHeight="1" x14ac:dyDescent="0.2">
      <c r="A286" s="11">
        <v>78</v>
      </c>
      <c r="B286" s="12" t="s">
        <v>235</v>
      </c>
      <c r="C286" s="14" t="s">
        <v>72</v>
      </c>
      <c r="D286" s="14" t="s">
        <v>337</v>
      </c>
      <c r="E286" s="14" t="s">
        <v>2</v>
      </c>
      <c r="F286" s="21">
        <v>913</v>
      </c>
      <c r="G286" s="14" t="s">
        <v>1</v>
      </c>
      <c r="H286" s="14" t="s">
        <v>1008</v>
      </c>
      <c r="I286" s="63">
        <v>1598</v>
      </c>
      <c r="J286" s="63">
        <v>0</v>
      </c>
      <c r="K286" s="109">
        <f t="shared" si="14"/>
        <v>817.0444261515571</v>
      </c>
      <c r="L286" s="84">
        <f t="shared" si="13"/>
        <v>1598</v>
      </c>
    </row>
    <row r="287" spans="1:12" ht="27.95" customHeight="1" x14ac:dyDescent="0.2">
      <c r="A287" s="11">
        <v>79</v>
      </c>
      <c r="B287" s="12" t="s">
        <v>246</v>
      </c>
      <c r="C287" s="14" t="s">
        <v>73</v>
      </c>
      <c r="D287" s="14" t="s">
        <v>337</v>
      </c>
      <c r="E287" s="14" t="s">
        <v>2</v>
      </c>
      <c r="F287" s="21">
        <v>79</v>
      </c>
      <c r="G287" s="14" t="s">
        <v>1</v>
      </c>
      <c r="H287" s="14" t="s">
        <v>1009</v>
      </c>
      <c r="I287" s="63">
        <v>138</v>
      </c>
      <c r="J287" s="63">
        <v>0</v>
      </c>
      <c r="K287" s="109">
        <f t="shared" si="14"/>
        <v>70.558279605078155</v>
      </c>
      <c r="L287" s="84">
        <f t="shared" si="13"/>
        <v>138</v>
      </c>
    </row>
    <row r="288" spans="1:12" ht="27.95" customHeight="1" x14ac:dyDescent="0.2">
      <c r="A288" s="11">
        <v>80</v>
      </c>
      <c r="B288" s="12" t="s">
        <v>247</v>
      </c>
      <c r="C288" s="14" t="s">
        <v>74</v>
      </c>
      <c r="D288" s="14" t="s">
        <v>337</v>
      </c>
      <c r="E288" s="14" t="s">
        <v>2</v>
      </c>
      <c r="F288" s="21">
        <v>280</v>
      </c>
      <c r="G288" s="14" t="s">
        <v>1</v>
      </c>
      <c r="H288" s="14" t="s">
        <v>1086</v>
      </c>
      <c r="I288" s="63">
        <v>490</v>
      </c>
      <c r="J288" s="63">
        <v>0</v>
      </c>
      <c r="K288" s="109">
        <f t="shared" si="14"/>
        <v>250.53302178614706</v>
      </c>
      <c r="L288" s="84">
        <f t="shared" si="13"/>
        <v>490</v>
      </c>
    </row>
    <row r="289" spans="1:12" ht="27.95" customHeight="1" x14ac:dyDescent="0.2">
      <c r="A289" s="11">
        <v>81</v>
      </c>
      <c r="B289" s="12" t="s">
        <v>244</v>
      </c>
      <c r="C289" s="14" t="s">
        <v>75</v>
      </c>
      <c r="D289" s="14" t="s">
        <v>337</v>
      </c>
      <c r="E289" s="14" t="s">
        <v>2</v>
      </c>
      <c r="F289" s="21">
        <v>724</v>
      </c>
      <c r="G289" s="14" t="s">
        <v>1</v>
      </c>
      <c r="H289" s="14" t="s">
        <v>1010</v>
      </c>
      <c r="I289" s="63">
        <v>1267</v>
      </c>
      <c r="J289" s="63">
        <v>0</v>
      </c>
      <c r="K289" s="109">
        <f t="shared" si="14"/>
        <v>647.80681347560881</v>
      </c>
      <c r="L289" s="84">
        <f t="shared" si="13"/>
        <v>1267</v>
      </c>
    </row>
    <row r="290" spans="1:12" ht="45" customHeight="1" x14ac:dyDescent="0.2">
      <c r="A290" s="11">
        <v>82</v>
      </c>
      <c r="B290" s="12" t="s">
        <v>243</v>
      </c>
      <c r="C290" s="14" t="s">
        <v>76</v>
      </c>
      <c r="D290" s="14" t="s">
        <v>337</v>
      </c>
      <c r="E290" s="14" t="s">
        <v>2</v>
      </c>
      <c r="F290" s="21">
        <v>1980</v>
      </c>
      <c r="G290" s="14" t="s">
        <v>1</v>
      </c>
      <c r="H290" s="14" t="s">
        <v>1011</v>
      </c>
      <c r="I290" s="63">
        <v>3465</v>
      </c>
      <c r="J290" s="63">
        <v>0</v>
      </c>
      <c r="K290" s="109">
        <f t="shared" si="14"/>
        <v>1771.6263683448972</v>
      </c>
      <c r="L290" s="84">
        <f t="shared" si="13"/>
        <v>3465</v>
      </c>
    </row>
    <row r="291" spans="1:12" ht="52.5" customHeight="1" x14ac:dyDescent="0.2">
      <c r="A291" s="11">
        <v>83</v>
      </c>
      <c r="B291" s="12" t="s">
        <v>241</v>
      </c>
      <c r="C291" s="14" t="s">
        <v>77</v>
      </c>
      <c r="D291" s="14" t="s">
        <v>337</v>
      </c>
      <c r="E291" s="14" t="s">
        <v>2</v>
      </c>
      <c r="F291" s="21">
        <v>1581</v>
      </c>
      <c r="G291" s="14" t="s">
        <v>1</v>
      </c>
      <c r="H291" s="14" t="s">
        <v>1012</v>
      </c>
      <c r="I291" s="63">
        <v>2767</v>
      </c>
      <c r="J291" s="63">
        <v>0</v>
      </c>
      <c r="K291" s="109">
        <f t="shared" si="14"/>
        <v>1414.7446352699367</v>
      </c>
      <c r="L291" s="84">
        <f t="shared" si="13"/>
        <v>2767</v>
      </c>
    </row>
    <row r="292" spans="1:12" ht="38.25" customHeight="1" x14ac:dyDescent="0.2">
      <c r="A292" s="11">
        <v>84</v>
      </c>
      <c r="B292" s="14" t="s">
        <v>240</v>
      </c>
      <c r="C292" s="14" t="s">
        <v>78</v>
      </c>
      <c r="D292" s="14" t="s">
        <v>337</v>
      </c>
      <c r="E292" s="14" t="s">
        <v>2</v>
      </c>
      <c r="F292" s="21">
        <v>4904</v>
      </c>
      <c r="G292" s="14" t="s">
        <v>1</v>
      </c>
      <c r="H292" s="14" t="s">
        <v>998</v>
      </c>
      <c r="I292" s="63">
        <v>8582</v>
      </c>
      <c r="J292" s="63">
        <v>0</v>
      </c>
      <c r="K292" s="109">
        <f t="shared" si="14"/>
        <v>4387.9069244259472</v>
      </c>
      <c r="L292" s="84">
        <f t="shared" si="13"/>
        <v>8582</v>
      </c>
    </row>
    <row r="293" spans="1:12" ht="27.95" customHeight="1" x14ac:dyDescent="0.2">
      <c r="A293" s="11">
        <v>85</v>
      </c>
      <c r="B293" s="14" t="s">
        <v>239</v>
      </c>
      <c r="C293" s="14" t="s">
        <v>79</v>
      </c>
      <c r="D293" s="14" t="s">
        <v>337</v>
      </c>
      <c r="E293" s="14" t="s">
        <v>2</v>
      </c>
      <c r="F293" s="21">
        <v>3696</v>
      </c>
      <c r="G293" s="14" t="s">
        <v>1</v>
      </c>
      <c r="H293" s="14" t="s">
        <v>997</v>
      </c>
      <c r="I293" s="63">
        <v>6468</v>
      </c>
      <c r="J293" s="63">
        <v>0</v>
      </c>
      <c r="K293" s="109">
        <f t="shared" si="14"/>
        <v>3307.0358875771412</v>
      </c>
      <c r="L293" s="84">
        <f t="shared" si="13"/>
        <v>6468</v>
      </c>
    </row>
    <row r="294" spans="1:12" ht="27.95" customHeight="1" x14ac:dyDescent="0.2">
      <c r="A294" s="11">
        <v>86</v>
      </c>
      <c r="B294" s="14" t="s">
        <v>238</v>
      </c>
      <c r="C294" s="14" t="s">
        <v>80</v>
      </c>
      <c r="D294" s="14" t="s">
        <v>337</v>
      </c>
      <c r="E294" s="14" t="s">
        <v>2</v>
      </c>
      <c r="F294" s="21">
        <v>1212</v>
      </c>
      <c r="G294" s="14" t="s">
        <v>1</v>
      </c>
      <c r="H294" s="14" t="s">
        <v>1088</v>
      </c>
      <c r="I294" s="63">
        <v>2121</v>
      </c>
      <c r="J294" s="63">
        <v>0</v>
      </c>
      <c r="K294" s="109">
        <f t="shared" si="14"/>
        <v>1084.4500800171795</v>
      </c>
      <c r="L294" s="84">
        <f t="shared" si="13"/>
        <v>2121</v>
      </c>
    </row>
    <row r="295" spans="1:12" ht="27.95" customHeight="1" x14ac:dyDescent="0.2">
      <c r="A295" s="11">
        <v>87</v>
      </c>
      <c r="B295" s="14" t="s">
        <v>237</v>
      </c>
      <c r="C295" s="14" t="s">
        <v>81</v>
      </c>
      <c r="D295" s="14" t="s">
        <v>337</v>
      </c>
      <c r="E295" s="14" t="s">
        <v>2</v>
      </c>
      <c r="F295" s="21">
        <v>1183</v>
      </c>
      <c r="G295" s="14" t="s">
        <v>1</v>
      </c>
      <c r="H295" s="14" t="s">
        <v>1007</v>
      </c>
      <c r="I295" s="63">
        <v>2070</v>
      </c>
      <c r="J295" s="63">
        <v>0</v>
      </c>
      <c r="K295" s="109">
        <f t="shared" si="14"/>
        <v>1058.3741940761722</v>
      </c>
      <c r="L295" s="84">
        <f t="shared" si="13"/>
        <v>2070</v>
      </c>
    </row>
    <row r="296" spans="1:12" ht="27.95" customHeight="1" x14ac:dyDescent="0.2">
      <c r="A296" s="11">
        <v>88</v>
      </c>
      <c r="B296" s="14" t="s">
        <v>236</v>
      </c>
      <c r="C296" s="14" t="s">
        <v>82</v>
      </c>
      <c r="D296" s="14" t="s">
        <v>337</v>
      </c>
      <c r="E296" s="14" t="s">
        <v>2</v>
      </c>
      <c r="F296" s="21">
        <v>2791</v>
      </c>
      <c r="G296" s="14" t="s">
        <v>1</v>
      </c>
      <c r="H296" s="14" t="s">
        <v>995</v>
      </c>
      <c r="I296" s="63">
        <v>4884</v>
      </c>
      <c r="J296" s="63">
        <v>0</v>
      </c>
      <c r="K296" s="109">
        <f t="shared" si="14"/>
        <v>2497.1495477623312</v>
      </c>
      <c r="L296" s="84">
        <f t="shared" si="13"/>
        <v>4884</v>
      </c>
    </row>
    <row r="297" spans="1:12" ht="27.95" customHeight="1" x14ac:dyDescent="0.2">
      <c r="A297" s="11">
        <v>89</v>
      </c>
      <c r="B297" s="14" t="s">
        <v>245</v>
      </c>
      <c r="C297" s="14" t="s">
        <v>83</v>
      </c>
      <c r="D297" s="14" t="s">
        <v>337</v>
      </c>
      <c r="E297" s="14" t="s">
        <v>2</v>
      </c>
      <c r="F297" s="21">
        <v>4959</v>
      </c>
      <c r="G297" s="14" t="s">
        <v>1</v>
      </c>
      <c r="H297" s="14" t="s">
        <v>951</v>
      </c>
      <c r="I297" s="63">
        <v>8678</v>
      </c>
      <c r="J297" s="63">
        <v>0</v>
      </c>
      <c r="K297" s="109">
        <f t="shared" si="14"/>
        <v>4436.9909450207842</v>
      </c>
      <c r="L297" s="84">
        <f t="shared" si="13"/>
        <v>8678</v>
      </c>
    </row>
    <row r="298" spans="1:12" ht="27.95" customHeight="1" x14ac:dyDescent="0.2">
      <c r="A298" s="11">
        <v>90</v>
      </c>
      <c r="B298" s="14" t="s">
        <v>242</v>
      </c>
      <c r="C298" s="14" t="s">
        <v>84</v>
      </c>
      <c r="D298" s="14" t="s">
        <v>337</v>
      </c>
      <c r="E298" s="14" t="s">
        <v>2</v>
      </c>
      <c r="F298" s="20">
        <v>52</v>
      </c>
      <c r="G298" s="14" t="s">
        <v>1</v>
      </c>
      <c r="H298" s="14" t="s">
        <v>1013</v>
      </c>
      <c r="I298" s="63">
        <v>91</v>
      </c>
      <c r="J298" s="63">
        <v>0</v>
      </c>
      <c r="K298" s="109">
        <f t="shared" si="14"/>
        <v>46.527561188855884</v>
      </c>
      <c r="L298" s="84">
        <f t="shared" si="13"/>
        <v>91</v>
      </c>
    </row>
    <row r="299" spans="1:12" ht="27.95" customHeight="1" x14ac:dyDescent="0.2">
      <c r="A299" s="11">
        <v>91</v>
      </c>
      <c r="B299" s="14" t="s">
        <v>248</v>
      </c>
      <c r="C299" s="14" t="s">
        <v>171</v>
      </c>
      <c r="D299" s="14" t="s">
        <v>337</v>
      </c>
      <c r="E299" s="14" t="s">
        <v>2</v>
      </c>
      <c r="F299" s="20">
        <v>106</v>
      </c>
      <c r="G299" s="14" t="s">
        <v>1</v>
      </c>
      <c r="H299" s="14" t="s">
        <v>1014</v>
      </c>
      <c r="I299" s="63">
        <v>186</v>
      </c>
      <c r="J299" s="63">
        <v>0</v>
      </c>
      <c r="K299" s="109">
        <f t="shared" si="14"/>
        <v>95.100289902496641</v>
      </c>
      <c r="L299" s="84">
        <f t="shared" si="13"/>
        <v>186</v>
      </c>
    </row>
    <row r="300" spans="1:12" ht="27.95" customHeight="1" x14ac:dyDescent="0.2">
      <c r="A300" s="11">
        <v>92</v>
      </c>
      <c r="B300" s="14" t="s">
        <v>249</v>
      </c>
      <c r="C300" s="14" t="s">
        <v>155</v>
      </c>
      <c r="D300" s="14" t="s">
        <v>337</v>
      </c>
      <c r="E300" s="14" t="s">
        <v>2</v>
      </c>
      <c r="F300" s="20">
        <v>241</v>
      </c>
      <c r="G300" s="14" t="s">
        <v>1</v>
      </c>
      <c r="H300" s="14" t="s">
        <v>951</v>
      </c>
      <c r="I300" s="63">
        <v>422</v>
      </c>
      <c r="J300" s="63">
        <v>0</v>
      </c>
      <c r="K300" s="109">
        <f t="shared" si="14"/>
        <v>215.76517386480421</v>
      </c>
      <c r="L300" s="84">
        <f t="shared" si="13"/>
        <v>422</v>
      </c>
    </row>
    <row r="301" spans="1:12" ht="27.95" customHeight="1" x14ac:dyDescent="0.2">
      <c r="A301" s="11">
        <v>93</v>
      </c>
      <c r="B301" s="14" t="s">
        <v>250</v>
      </c>
      <c r="C301" s="14" t="s">
        <v>156</v>
      </c>
      <c r="D301" s="14" t="s">
        <v>337</v>
      </c>
      <c r="E301" s="14" t="s">
        <v>2</v>
      </c>
      <c r="F301" s="20">
        <v>580</v>
      </c>
      <c r="G301" s="14" t="s">
        <v>1</v>
      </c>
      <c r="H301" s="14" t="s">
        <v>980</v>
      </c>
      <c r="I301" s="63">
        <v>1015</v>
      </c>
      <c r="J301" s="63">
        <v>0</v>
      </c>
      <c r="K301" s="109">
        <f t="shared" si="14"/>
        <v>518.96125941416176</v>
      </c>
      <c r="L301" s="84">
        <f t="shared" si="13"/>
        <v>1015</v>
      </c>
    </row>
    <row r="302" spans="1:12" ht="27.95" customHeight="1" x14ac:dyDescent="0.2">
      <c r="A302" s="11">
        <v>94</v>
      </c>
      <c r="B302" s="14" t="s">
        <v>251</v>
      </c>
      <c r="C302" s="14" t="s">
        <v>157</v>
      </c>
      <c r="D302" s="14" t="s">
        <v>337</v>
      </c>
      <c r="E302" s="14" t="s">
        <v>2</v>
      </c>
      <c r="F302" s="20">
        <v>3603</v>
      </c>
      <c r="G302" s="14" t="s">
        <v>1</v>
      </c>
      <c r="H302" s="14" t="s">
        <v>158</v>
      </c>
      <c r="I302" s="63">
        <v>6305</v>
      </c>
      <c r="J302" s="63">
        <v>0</v>
      </c>
      <c r="K302" s="109">
        <f t="shared" si="14"/>
        <v>3223.6953109421574</v>
      </c>
      <c r="L302" s="84">
        <f t="shared" si="13"/>
        <v>6305</v>
      </c>
    </row>
    <row r="303" spans="1:12" ht="32.25" customHeight="1" x14ac:dyDescent="0.2">
      <c r="A303" s="11">
        <v>95</v>
      </c>
      <c r="B303" s="14" t="s">
        <v>252</v>
      </c>
      <c r="C303" s="14" t="s">
        <v>159</v>
      </c>
      <c r="D303" s="14" t="s">
        <v>337</v>
      </c>
      <c r="E303" s="14" t="s">
        <v>2</v>
      </c>
      <c r="F303" s="20">
        <v>807</v>
      </c>
      <c r="G303" s="14" t="s">
        <v>1</v>
      </c>
      <c r="H303" s="14" t="s">
        <v>1058</v>
      </c>
      <c r="I303" s="63">
        <v>1412</v>
      </c>
      <c r="J303" s="63">
        <v>0</v>
      </c>
      <c r="K303" s="109">
        <f t="shared" si="14"/>
        <v>721.94413624906053</v>
      </c>
      <c r="L303" s="84">
        <f t="shared" si="13"/>
        <v>1412</v>
      </c>
    </row>
    <row r="304" spans="1:12" ht="27.95" customHeight="1" x14ac:dyDescent="0.2">
      <c r="A304" s="11">
        <v>96</v>
      </c>
      <c r="B304" s="14" t="s">
        <v>253</v>
      </c>
      <c r="C304" s="14" t="s">
        <v>160</v>
      </c>
      <c r="D304" s="14" t="s">
        <v>337</v>
      </c>
      <c r="E304" s="14" t="s">
        <v>2</v>
      </c>
      <c r="F304" s="20">
        <v>2702</v>
      </c>
      <c r="G304" s="14" t="s">
        <v>1</v>
      </c>
      <c r="H304" s="14" t="s">
        <v>161</v>
      </c>
      <c r="I304" s="63">
        <v>4729</v>
      </c>
      <c r="J304" s="63">
        <v>0</v>
      </c>
      <c r="K304" s="109">
        <f t="shared" si="14"/>
        <v>2417.8993061769174</v>
      </c>
      <c r="L304" s="84">
        <f t="shared" si="13"/>
        <v>4729</v>
      </c>
    </row>
    <row r="305" spans="1:12" ht="54.75" customHeight="1" x14ac:dyDescent="0.2">
      <c r="A305" s="11">
        <v>97</v>
      </c>
      <c r="B305" s="14" t="s">
        <v>254</v>
      </c>
      <c r="C305" s="14" t="s">
        <v>162</v>
      </c>
      <c r="D305" s="14" t="s">
        <v>337</v>
      </c>
      <c r="E305" s="14" t="s">
        <v>2</v>
      </c>
      <c r="F305" s="20">
        <v>3580</v>
      </c>
      <c r="G305" s="14" t="s">
        <v>1</v>
      </c>
      <c r="H305" s="78" t="s">
        <v>1059</v>
      </c>
      <c r="I305" s="63">
        <v>6265</v>
      </c>
      <c r="J305" s="63">
        <v>0</v>
      </c>
      <c r="K305" s="109">
        <f t="shared" si="14"/>
        <v>3203.243635694309</v>
      </c>
      <c r="L305" s="84">
        <f t="shared" ref="L305:L336" si="15">SUM(I305+J305)</f>
        <v>6265</v>
      </c>
    </row>
    <row r="306" spans="1:12" ht="34.5" customHeight="1" x14ac:dyDescent="0.2">
      <c r="A306" s="11">
        <v>98</v>
      </c>
      <c r="B306" s="14" t="s">
        <v>255</v>
      </c>
      <c r="C306" s="14" t="s">
        <v>163</v>
      </c>
      <c r="D306" s="14" t="s">
        <v>337</v>
      </c>
      <c r="E306" s="14" t="s">
        <v>2</v>
      </c>
      <c r="F306" s="20">
        <v>819</v>
      </c>
      <c r="G306" s="14" t="s">
        <v>1</v>
      </c>
      <c r="H306" s="14" t="s">
        <v>1015</v>
      </c>
      <c r="I306" s="63">
        <v>1433</v>
      </c>
      <c r="J306" s="63">
        <v>0</v>
      </c>
      <c r="K306" s="109">
        <f t="shared" si="14"/>
        <v>732.68126575418114</v>
      </c>
      <c r="L306" s="84">
        <f t="shared" si="15"/>
        <v>1433</v>
      </c>
    </row>
    <row r="307" spans="1:12" ht="75" customHeight="1" x14ac:dyDescent="0.2">
      <c r="A307" s="11">
        <v>99</v>
      </c>
      <c r="B307" s="14" t="s">
        <v>256</v>
      </c>
      <c r="C307" s="14" t="s">
        <v>164</v>
      </c>
      <c r="D307" s="14" t="s">
        <v>337</v>
      </c>
      <c r="E307" s="14" t="s">
        <v>2</v>
      </c>
      <c r="F307" s="20">
        <v>852</v>
      </c>
      <c r="G307" s="14" t="s">
        <v>1</v>
      </c>
      <c r="H307" s="14" t="s">
        <v>1016</v>
      </c>
      <c r="I307" s="63">
        <v>1491</v>
      </c>
      <c r="J307" s="63">
        <v>0</v>
      </c>
      <c r="K307" s="109">
        <f t="shared" si="14"/>
        <v>762.33619486356179</v>
      </c>
      <c r="L307" s="84">
        <f t="shared" si="15"/>
        <v>1491</v>
      </c>
    </row>
    <row r="308" spans="1:12" ht="27.95" customHeight="1" x14ac:dyDescent="0.2">
      <c r="A308" s="11">
        <v>100</v>
      </c>
      <c r="B308" s="14" t="s">
        <v>257</v>
      </c>
      <c r="C308" s="14" t="s">
        <v>165</v>
      </c>
      <c r="D308" s="14" t="s">
        <v>337</v>
      </c>
      <c r="E308" s="14" t="s">
        <v>2</v>
      </c>
      <c r="F308" s="20">
        <v>170</v>
      </c>
      <c r="G308" s="14" t="s">
        <v>1</v>
      </c>
      <c r="H308" s="14" t="s">
        <v>1017</v>
      </c>
      <c r="I308" s="63">
        <v>298</v>
      </c>
      <c r="J308" s="63">
        <v>0</v>
      </c>
      <c r="K308" s="109">
        <f t="shared" si="14"/>
        <v>152.36498059647312</v>
      </c>
      <c r="L308" s="84">
        <f t="shared" si="15"/>
        <v>298</v>
      </c>
    </row>
    <row r="309" spans="1:12" ht="27.95" customHeight="1" x14ac:dyDescent="0.2">
      <c r="A309" s="11">
        <v>101</v>
      </c>
      <c r="B309" s="14" t="s">
        <v>258</v>
      </c>
      <c r="C309" s="14" t="s">
        <v>166</v>
      </c>
      <c r="D309" s="14" t="s">
        <v>337</v>
      </c>
      <c r="E309" s="14" t="s">
        <v>2</v>
      </c>
      <c r="F309" s="20">
        <v>2688</v>
      </c>
      <c r="G309" s="14" t="s">
        <v>1</v>
      </c>
      <c r="H309" s="14" t="s">
        <v>1018</v>
      </c>
      <c r="I309" s="63">
        <v>4704</v>
      </c>
      <c r="J309" s="63">
        <v>0</v>
      </c>
      <c r="K309" s="109">
        <f t="shared" si="14"/>
        <v>2405.1170091470117</v>
      </c>
      <c r="L309" s="84">
        <f t="shared" si="15"/>
        <v>4704</v>
      </c>
    </row>
    <row r="310" spans="1:12" ht="27.95" customHeight="1" x14ac:dyDescent="0.2">
      <c r="A310" s="11">
        <v>102</v>
      </c>
      <c r="B310" s="14" t="s">
        <v>259</v>
      </c>
      <c r="C310" s="14" t="s">
        <v>85</v>
      </c>
      <c r="D310" s="14" t="s">
        <v>337</v>
      </c>
      <c r="E310" s="14" t="s">
        <v>2</v>
      </c>
      <c r="F310" s="20">
        <v>141</v>
      </c>
      <c r="G310" s="14" t="s">
        <v>1</v>
      </c>
      <c r="H310" s="14" t="s">
        <v>1060</v>
      </c>
      <c r="I310" s="63">
        <v>247</v>
      </c>
      <c r="J310" s="63">
        <v>0</v>
      </c>
      <c r="K310" s="109">
        <f t="shared" si="14"/>
        <v>126.28909465546597</v>
      </c>
      <c r="L310" s="84">
        <f t="shared" si="15"/>
        <v>247</v>
      </c>
    </row>
    <row r="311" spans="1:12" ht="37.5" customHeight="1" x14ac:dyDescent="0.2">
      <c r="A311" s="11">
        <v>103</v>
      </c>
      <c r="B311" s="12" t="s">
        <v>264</v>
      </c>
      <c r="C311" s="14" t="s">
        <v>86</v>
      </c>
      <c r="D311" s="14" t="s">
        <v>337</v>
      </c>
      <c r="E311" s="14" t="s">
        <v>2</v>
      </c>
      <c r="F311" s="21">
        <v>2976</v>
      </c>
      <c r="G311" s="14" t="s">
        <v>1</v>
      </c>
      <c r="H311" s="14" t="s">
        <v>341</v>
      </c>
      <c r="I311" s="63">
        <v>5208</v>
      </c>
      <c r="J311" s="63">
        <v>0</v>
      </c>
      <c r="K311" s="109">
        <f t="shared" si="14"/>
        <v>2662.8081172699058</v>
      </c>
      <c r="L311" s="84">
        <f t="shared" si="15"/>
        <v>5208</v>
      </c>
    </row>
    <row r="312" spans="1:12" ht="27.95" customHeight="1" x14ac:dyDescent="0.2">
      <c r="A312" s="11">
        <v>104</v>
      </c>
      <c r="B312" s="14" t="s">
        <v>260</v>
      </c>
      <c r="C312" s="14" t="s">
        <v>87</v>
      </c>
      <c r="D312" s="14" t="s">
        <v>337</v>
      </c>
      <c r="E312" s="14" t="s">
        <v>2</v>
      </c>
      <c r="F312" s="20">
        <v>1372</v>
      </c>
      <c r="G312" s="14" t="s">
        <v>1</v>
      </c>
      <c r="H312" s="14" t="s">
        <v>1019</v>
      </c>
      <c r="I312" s="63">
        <v>2401</v>
      </c>
      <c r="J312" s="63">
        <v>0</v>
      </c>
      <c r="K312" s="109">
        <f t="shared" si="14"/>
        <v>1227.6118067521206</v>
      </c>
      <c r="L312" s="84">
        <f t="shared" si="15"/>
        <v>2401</v>
      </c>
    </row>
    <row r="313" spans="1:12" ht="27.95" customHeight="1" x14ac:dyDescent="0.2">
      <c r="A313" s="11">
        <v>105</v>
      </c>
      <c r="B313" s="14" t="s">
        <v>88</v>
      </c>
      <c r="C313" s="14" t="s">
        <v>88</v>
      </c>
      <c r="D313" s="14" t="s">
        <v>337</v>
      </c>
      <c r="E313" s="14" t="s">
        <v>2</v>
      </c>
      <c r="F313" s="20">
        <v>3801</v>
      </c>
      <c r="G313" s="14" t="s">
        <v>1</v>
      </c>
      <c r="H313" s="14" t="s">
        <v>49</v>
      </c>
      <c r="I313" s="63">
        <v>6652</v>
      </c>
      <c r="J313" s="63">
        <v>0</v>
      </c>
      <c r="K313" s="109">
        <f t="shared" si="14"/>
        <v>3401.1135937172453</v>
      </c>
      <c r="L313" s="84">
        <f t="shared" si="15"/>
        <v>6652</v>
      </c>
    </row>
    <row r="314" spans="1:12" ht="27.95" customHeight="1" x14ac:dyDescent="0.2">
      <c r="A314" s="11">
        <v>106</v>
      </c>
      <c r="B314" s="12" t="s">
        <v>261</v>
      </c>
      <c r="C314" s="14" t="s">
        <v>89</v>
      </c>
      <c r="D314" s="14" t="s">
        <v>337</v>
      </c>
      <c r="E314" s="14" t="s">
        <v>2</v>
      </c>
      <c r="F314" s="21">
        <v>5444</v>
      </c>
      <c r="G314" s="14" t="s">
        <v>1</v>
      </c>
      <c r="H314" s="14" t="s">
        <v>1020</v>
      </c>
      <c r="I314" s="63">
        <v>9527</v>
      </c>
      <c r="J314" s="63">
        <v>0</v>
      </c>
      <c r="K314" s="109">
        <f t="shared" si="14"/>
        <v>4871.0777521563732</v>
      </c>
      <c r="L314" s="84">
        <f t="shared" si="15"/>
        <v>9527</v>
      </c>
    </row>
    <row r="315" spans="1:12" ht="27.95" customHeight="1" x14ac:dyDescent="0.2">
      <c r="A315" s="11">
        <v>107</v>
      </c>
      <c r="B315" s="12" t="s">
        <v>262</v>
      </c>
      <c r="C315" s="14" t="s">
        <v>90</v>
      </c>
      <c r="D315" s="14" t="s">
        <v>337</v>
      </c>
      <c r="E315" s="14" t="s">
        <v>2</v>
      </c>
      <c r="F315" s="21">
        <v>1323</v>
      </c>
      <c r="G315" s="14" t="s">
        <v>1</v>
      </c>
      <c r="H315" s="14" t="s">
        <v>983</v>
      </c>
      <c r="I315" s="63">
        <v>2315</v>
      </c>
      <c r="J315" s="63">
        <v>0</v>
      </c>
      <c r="K315" s="109">
        <f t="shared" si="14"/>
        <v>1183.6407049692459</v>
      </c>
      <c r="L315" s="84">
        <f t="shared" si="15"/>
        <v>2315</v>
      </c>
    </row>
    <row r="316" spans="1:12" ht="27.95" customHeight="1" x14ac:dyDescent="0.2">
      <c r="A316" s="11">
        <v>108</v>
      </c>
      <c r="B316" s="12" t="s">
        <v>263</v>
      </c>
      <c r="C316" s="14" t="s">
        <v>91</v>
      </c>
      <c r="D316" s="14" t="s">
        <v>337</v>
      </c>
      <c r="E316" s="14" t="s">
        <v>2</v>
      </c>
      <c r="F316" s="21">
        <v>1593</v>
      </c>
      <c r="G316" s="14" t="s">
        <v>1</v>
      </c>
      <c r="H316" s="14" t="s">
        <v>979</v>
      </c>
      <c r="I316" s="63">
        <v>2788</v>
      </c>
      <c r="J316" s="63">
        <v>0</v>
      </c>
      <c r="K316" s="109">
        <f t="shared" si="14"/>
        <v>1425.4817647750572</v>
      </c>
      <c r="L316" s="84">
        <f t="shared" si="15"/>
        <v>2788</v>
      </c>
    </row>
    <row r="317" spans="1:12" ht="27.95" customHeight="1" x14ac:dyDescent="0.2">
      <c r="A317" s="11">
        <v>109</v>
      </c>
      <c r="B317" s="14" t="s">
        <v>265</v>
      </c>
      <c r="C317" s="14" t="s">
        <v>92</v>
      </c>
      <c r="D317" s="14" t="s">
        <v>337</v>
      </c>
      <c r="E317" s="14" t="s">
        <v>2</v>
      </c>
      <c r="F317" s="21">
        <v>39</v>
      </c>
      <c r="G317" s="14" t="s">
        <v>1</v>
      </c>
      <c r="H317" s="14" t="s">
        <v>1021</v>
      </c>
      <c r="I317" s="63">
        <v>68</v>
      </c>
      <c r="J317" s="63">
        <v>0</v>
      </c>
      <c r="K317" s="109">
        <f t="shared" si="14"/>
        <v>34.767847921342856</v>
      </c>
      <c r="L317" s="84">
        <f t="shared" si="15"/>
        <v>68</v>
      </c>
    </row>
    <row r="318" spans="1:12" ht="27.95" customHeight="1" x14ac:dyDescent="0.2">
      <c r="A318" s="11">
        <v>110</v>
      </c>
      <c r="B318" s="14" t="s">
        <v>266</v>
      </c>
      <c r="C318" s="14" t="s">
        <v>93</v>
      </c>
      <c r="D318" s="14" t="s">
        <v>337</v>
      </c>
      <c r="E318" s="14" t="s">
        <v>2</v>
      </c>
      <c r="F318" s="21">
        <v>1079</v>
      </c>
      <c r="G318" s="14" t="s">
        <v>1</v>
      </c>
      <c r="H318" s="14" t="s">
        <v>1022</v>
      </c>
      <c r="I318" s="63">
        <v>1888</v>
      </c>
      <c r="J318" s="63">
        <v>0</v>
      </c>
      <c r="K318" s="109">
        <f t="shared" si="14"/>
        <v>965.31907169846056</v>
      </c>
      <c r="L318" s="84">
        <f t="shared" si="15"/>
        <v>1888</v>
      </c>
    </row>
    <row r="319" spans="1:12" ht="36.75" customHeight="1" x14ac:dyDescent="0.2">
      <c r="A319" s="11">
        <v>111</v>
      </c>
      <c r="B319" s="14" t="s">
        <v>358</v>
      </c>
      <c r="C319" s="14" t="s">
        <v>94</v>
      </c>
      <c r="D319" s="14" t="s">
        <v>337</v>
      </c>
      <c r="E319" s="14" t="s">
        <v>2</v>
      </c>
      <c r="F319" s="21">
        <v>1926</v>
      </c>
      <c r="G319" s="14" t="s">
        <v>1</v>
      </c>
      <c r="H319" s="14" t="s">
        <v>1023</v>
      </c>
      <c r="I319" s="63">
        <v>3371</v>
      </c>
      <c r="J319" s="63">
        <v>0</v>
      </c>
      <c r="K319" s="109">
        <f t="shared" si="14"/>
        <v>1723.5649315124526</v>
      </c>
      <c r="L319" s="84">
        <f t="shared" si="15"/>
        <v>3371</v>
      </c>
    </row>
    <row r="320" spans="1:12" ht="27.95" customHeight="1" x14ac:dyDescent="0.2">
      <c r="A320" s="11">
        <v>112</v>
      </c>
      <c r="B320" s="12" t="s">
        <v>267</v>
      </c>
      <c r="C320" s="14" t="s">
        <v>95</v>
      </c>
      <c r="D320" s="14" t="s">
        <v>337</v>
      </c>
      <c r="E320" s="14" t="s">
        <v>2</v>
      </c>
      <c r="F320" s="21">
        <v>1067</v>
      </c>
      <c r="G320" s="14" t="s">
        <v>1</v>
      </c>
      <c r="H320" s="14" t="s">
        <v>1024</v>
      </c>
      <c r="I320" s="63">
        <v>1867</v>
      </c>
      <c r="J320" s="63">
        <v>0</v>
      </c>
      <c r="K320" s="109">
        <f t="shared" si="14"/>
        <v>954.58194219333996</v>
      </c>
      <c r="L320" s="84">
        <f t="shared" si="15"/>
        <v>1867</v>
      </c>
    </row>
    <row r="321" spans="1:12" ht="44.25" customHeight="1" x14ac:dyDescent="0.2">
      <c r="A321" s="11">
        <v>113</v>
      </c>
      <c r="B321" s="12" t="s">
        <v>268</v>
      </c>
      <c r="C321" s="14" t="s">
        <v>96</v>
      </c>
      <c r="D321" s="14" t="s">
        <v>337</v>
      </c>
      <c r="E321" s="14" t="s">
        <v>2</v>
      </c>
      <c r="F321" s="21">
        <v>1274</v>
      </c>
      <c r="G321" s="14" t="s">
        <v>1</v>
      </c>
      <c r="H321" s="14" t="s">
        <v>1058</v>
      </c>
      <c r="I321" s="63">
        <v>2230</v>
      </c>
      <c r="J321" s="63">
        <v>0</v>
      </c>
      <c r="K321" s="109">
        <f t="shared" si="14"/>
        <v>1140.1808950675672</v>
      </c>
      <c r="L321" s="84">
        <f t="shared" si="15"/>
        <v>2230</v>
      </c>
    </row>
    <row r="322" spans="1:12" ht="65.25" customHeight="1" x14ac:dyDescent="0.2">
      <c r="A322" s="11">
        <v>114</v>
      </c>
      <c r="B322" s="12" t="s">
        <v>269</v>
      </c>
      <c r="C322" s="14" t="s">
        <v>97</v>
      </c>
      <c r="D322" s="14" t="s">
        <v>337</v>
      </c>
      <c r="E322" s="14" t="s">
        <v>2</v>
      </c>
      <c r="F322" s="21">
        <v>1334</v>
      </c>
      <c r="G322" s="14" t="s">
        <v>1</v>
      </c>
      <c r="H322" s="14" t="s">
        <v>1025</v>
      </c>
      <c r="I322" s="63">
        <v>2335</v>
      </c>
      <c r="J322" s="63">
        <v>0</v>
      </c>
      <c r="K322" s="109">
        <f t="shared" si="14"/>
        <v>1193.8665425931702</v>
      </c>
      <c r="L322" s="84">
        <f t="shared" si="15"/>
        <v>2335</v>
      </c>
    </row>
    <row r="323" spans="1:12" ht="27.95" customHeight="1" x14ac:dyDescent="0.2">
      <c r="A323" s="11">
        <v>115</v>
      </c>
      <c r="B323" s="12" t="s">
        <v>270</v>
      </c>
      <c r="C323" s="14" t="s">
        <v>98</v>
      </c>
      <c r="D323" s="14" t="s">
        <v>337</v>
      </c>
      <c r="E323" s="14" t="s">
        <v>2</v>
      </c>
      <c r="F323" s="21">
        <v>1823</v>
      </c>
      <c r="G323" s="14" t="s">
        <v>1</v>
      </c>
      <c r="H323" s="14" t="s">
        <v>1060</v>
      </c>
      <c r="I323" s="63">
        <v>3190</v>
      </c>
      <c r="J323" s="63">
        <v>0</v>
      </c>
      <c r="K323" s="109">
        <f t="shared" si="14"/>
        <v>1631.0211010159369</v>
      </c>
      <c r="L323" s="84">
        <f t="shared" si="15"/>
        <v>3190</v>
      </c>
    </row>
    <row r="324" spans="1:12" ht="27.95" customHeight="1" x14ac:dyDescent="0.2">
      <c r="A324" s="11">
        <v>116</v>
      </c>
      <c r="B324" s="12" t="s">
        <v>271</v>
      </c>
      <c r="C324" s="14" t="s">
        <v>99</v>
      </c>
      <c r="D324" s="14" t="s">
        <v>337</v>
      </c>
      <c r="E324" s="14" t="s">
        <v>2</v>
      </c>
      <c r="F324" s="21">
        <v>2758</v>
      </c>
      <c r="G324" s="14" t="s">
        <v>1</v>
      </c>
      <c r="H324" s="14" t="s">
        <v>995</v>
      </c>
      <c r="I324" s="63">
        <v>4827</v>
      </c>
      <c r="J324" s="63">
        <v>0</v>
      </c>
      <c r="K324" s="109">
        <f t="shared" si="14"/>
        <v>2468.0059105341466</v>
      </c>
      <c r="L324" s="84">
        <f t="shared" si="15"/>
        <v>4827</v>
      </c>
    </row>
    <row r="325" spans="1:12" ht="27.95" customHeight="1" x14ac:dyDescent="0.2">
      <c r="A325" s="11">
        <v>117</v>
      </c>
      <c r="B325" s="12" t="s">
        <v>272</v>
      </c>
      <c r="C325" s="14" t="s">
        <v>100</v>
      </c>
      <c r="D325" s="14" t="s">
        <v>337</v>
      </c>
      <c r="E325" s="14" t="s">
        <v>2</v>
      </c>
      <c r="F325" s="21">
        <v>2106</v>
      </c>
      <c r="G325" s="14" t="s">
        <v>1</v>
      </c>
      <c r="H325" s="14" t="s">
        <v>1010</v>
      </c>
      <c r="I325" s="63">
        <v>3686</v>
      </c>
      <c r="J325" s="63">
        <v>0</v>
      </c>
      <c r="K325" s="109">
        <f t="shared" si="14"/>
        <v>1884.6218740892614</v>
      </c>
      <c r="L325" s="84">
        <f t="shared" si="15"/>
        <v>3686</v>
      </c>
    </row>
    <row r="326" spans="1:12" ht="27.95" customHeight="1" x14ac:dyDescent="0.2">
      <c r="A326" s="11">
        <v>118</v>
      </c>
      <c r="B326" s="12" t="s">
        <v>273</v>
      </c>
      <c r="C326" s="14" t="s">
        <v>101</v>
      </c>
      <c r="D326" s="14" t="s">
        <v>337</v>
      </c>
      <c r="E326" s="14" t="s">
        <v>2</v>
      </c>
      <c r="F326" s="21">
        <v>1089</v>
      </c>
      <c r="G326" s="14" t="s">
        <v>1</v>
      </c>
      <c r="H326" s="14" t="s">
        <v>946</v>
      </c>
      <c r="I326" s="63">
        <v>1906</v>
      </c>
      <c r="J326" s="63">
        <v>0</v>
      </c>
      <c r="K326" s="109">
        <f t="shared" si="14"/>
        <v>974.52232555999251</v>
      </c>
      <c r="L326" s="84">
        <f t="shared" si="15"/>
        <v>1906</v>
      </c>
    </row>
    <row r="327" spans="1:12" ht="39.75" customHeight="1" x14ac:dyDescent="0.2">
      <c r="A327" s="11">
        <v>119</v>
      </c>
      <c r="B327" s="12" t="s">
        <v>274</v>
      </c>
      <c r="C327" s="14" t="s">
        <v>102</v>
      </c>
      <c r="D327" s="14" t="s">
        <v>337</v>
      </c>
      <c r="E327" s="14" t="s">
        <v>2</v>
      </c>
      <c r="F327" s="21">
        <v>2010</v>
      </c>
      <c r="G327" s="14" t="s">
        <v>1</v>
      </c>
      <c r="H327" s="14" t="s">
        <v>998</v>
      </c>
      <c r="I327" s="63">
        <v>3518</v>
      </c>
      <c r="J327" s="63">
        <v>0</v>
      </c>
      <c r="K327" s="109">
        <f t="shared" si="14"/>
        <v>1798.7248380482968</v>
      </c>
      <c r="L327" s="84">
        <f t="shared" si="15"/>
        <v>3518</v>
      </c>
    </row>
    <row r="328" spans="1:12" ht="37.5" customHeight="1" x14ac:dyDescent="0.2">
      <c r="A328" s="11">
        <v>120</v>
      </c>
      <c r="B328" s="12" t="s">
        <v>275</v>
      </c>
      <c r="C328" s="14" t="s">
        <v>103</v>
      </c>
      <c r="D328" s="14" t="s">
        <v>337</v>
      </c>
      <c r="E328" s="14" t="s">
        <v>2</v>
      </c>
      <c r="F328" s="21">
        <v>1573</v>
      </c>
      <c r="G328" s="14" t="s">
        <v>1</v>
      </c>
      <c r="H328" s="14" t="s">
        <v>1058</v>
      </c>
      <c r="I328" s="63">
        <v>2753</v>
      </c>
      <c r="J328" s="63">
        <v>0</v>
      </c>
      <c r="K328" s="109">
        <f t="shared" si="14"/>
        <v>1407.5865489331895</v>
      </c>
      <c r="L328" s="84">
        <f t="shared" si="15"/>
        <v>2753</v>
      </c>
    </row>
    <row r="329" spans="1:12" ht="39" customHeight="1" x14ac:dyDescent="0.2">
      <c r="A329" s="11">
        <v>121</v>
      </c>
      <c r="B329" s="12" t="s">
        <v>276</v>
      </c>
      <c r="C329" s="14" t="s">
        <v>104</v>
      </c>
      <c r="D329" s="14" t="s">
        <v>337</v>
      </c>
      <c r="E329" s="14" t="s">
        <v>2</v>
      </c>
      <c r="F329" s="21">
        <v>2038</v>
      </c>
      <c r="G329" s="14" t="s">
        <v>1</v>
      </c>
      <c r="H329" s="14" t="s">
        <v>1058</v>
      </c>
      <c r="I329" s="63">
        <v>3567</v>
      </c>
      <c r="J329" s="63">
        <v>0</v>
      </c>
      <c r="K329" s="109">
        <f t="shared" si="14"/>
        <v>1823.7781402269113</v>
      </c>
      <c r="L329" s="84">
        <f t="shared" si="15"/>
        <v>3567</v>
      </c>
    </row>
    <row r="330" spans="1:12" ht="27.95" customHeight="1" x14ac:dyDescent="0.2">
      <c r="A330" s="11">
        <v>122</v>
      </c>
      <c r="B330" s="12" t="s">
        <v>277</v>
      </c>
      <c r="C330" s="14" t="s">
        <v>105</v>
      </c>
      <c r="D330" s="14" t="s">
        <v>337</v>
      </c>
      <c r="E330" s="14" t="s">
        <v>2</v>
      </c>
      <c r="F330" s="21">
        <v>3868</v>
      </c>
      <c r="G330" s="14" t="s">
        <v>1</v>
      </c>
      <c r="H330" s="14" t="s">
        <v>1026</v>
      </c>
      <c r="I330" s="63">
        <v>6769</v>
      </c>
      <c r="J330" s="63">
        <v>0</v>
      </c>
      <c r="K330" s="109">
        <f t="shared" si="14"/>
        <v>3460.9347438172031</v>
      </c>
      <c r="L330" s="84">
        <f t="shared" si="15"/>
        <v>6769</v>
      </c>
    </row>
    <row r="331" spans="1:12" ht="42" customHeight="1" x14ac:dyDescent="0.2">
      <c r="A331" s="11">
        <v>123</v>
      </c>
      <c r="B331" s="12" t="s">
        <v>278</v>
      </c>
      <c r="C331" s="14" t="s">
        <v>106</v>
      </c>
      <c r="D331" s="14" t="s">
        <v>337</v>
      </c>
      <c r="E331" s="14" t="s">
        <v>2</v>
      </c>
      <c r="F331" s="21">
        <v>2723</v>
      </c>
      <c r="G331" s="14" t="s">
        <v>1</v>
      </c>
      <c r="H331" s="14" t="s">
        <v>1027</v>
      </c>
      <c r="I331" s="63">
        <v>4765</v>
      </c>
      <c r="J331" s="63">
        <v>0</v>
      </c>
      <c r="K331" s="109">
        <f t="shared" si="14"/>
        <v>2436.3058138999813</v>
      </c>
      <c r="L331" s="84">
        <f t="shared" si="15"/>
        <v>4765</v>
      </c>
    </row>
    <row r="332" spans="1:12" ht="37.5" customHeight="1" x14ac:dyDescent="0.2">
      <c r="A332" s="11">
        <v>124</v>
      </c>
      <c r="B332" s="12" t="s">
        <v>279</v>
      </c>
      <c r="C332" s="14" t="s">
        <v>107</v>
      </c>
      <c r="D332" s="14" t="s">
        <v>337</v>
      </c>
      <c r="E332" s="14" t="s">
        <v>2</v>
      </c>
      <c r="F332" s="21">
        <v>3713</v>
      </c>
      <c r="G332" s="14" t="s">
        <v>1</v>
      </c>
      <c r="H332" s="14" t="s">
        <v>1052</v>
      </c>
      <c r="I332" s="65">
        <v>6498</v>
      </c>
      <c r="J332" s="65">
        <v>0</v>
      </c>
      <c r="K332" s="109">
        <f t="shared" si="14"/>
        <v>3322.3746440130276</v>
      </c>
      <c r="L332" s="84">
        <f t="shared" si="15"/>
        <v>6498</v>
      </c>
    </row>
    <row r="333" spans="1:12" ht="27.95" customHeight="1" x14ac:dyDescent="0.2">
      <c r="A333" s="11">
        <v>125</v>
      </c>
      <c r="B333" s="12" t="s">
        <v>280</v>
      </c>
      <c r="C333" s="14" t="s">
        <v>108</v>
      </c>
      <c r="D333" s="14" t="s">
        <v>337</v>
      </c>
      <c r="E333" s="14" t="s">
        <v>2</v>
      </c>
      <c r="F333" s="21">
        <v>1435</v>
      </c>
      <c r="G333" s="14" t="s">
        <v>1</v>
      </c>
      <c r="H333" s="14" t="s">
        <v>1020</v>
      </c>
      <c r="I333" s="63">
        <v>2511</v>
      </c>
      <c r="J333" s="63">
        <v>0</v>
      </c>
      <c r="K333" s="109">
        <f t="shared" si="14"/>
        <v>1283.8539136837046</v>
      </c>
      <c r="L333" s="84">
        <f t="shared" si="15"/>
        <v>2511</v>
      </c>
    </row>
    <row r="334" spans="1:12" ht="27.95" customHeight="1" x14ac:dyDescent="0.2">
      <c r="A334" s="11">
        <v>126</v>
      </c>
      <c r="B334" s="12" t="s">
        <v>281</v>
      </c>
      <c r="C334" s="14" t="s">
        <v>109</v>
      </c>
      <c r="D334" s="14" t="s">
        <v>337</v>
      </c>
      <c r="E334" s="14" t="s">
        <v>2</v>
      </c>
      <c r="F334" s="21">
        <v>1662</v>
      </c>
      <c r="G334" s="14" t="s">
        <v>1</v>
      </c>
      <c r="H334" s="14" t="s">
        <v>9</v>
      </c>
      <c r="I334" s="63">
        <v>2909</v>
      </c>
      <c r="J334" s="63">
        <v>0</v>
      </c>
      <c r="K334" s="109">
        <f t="shared" si="14"/>
        <v>1487.3480823997995</v>
      </c>
      <c r="L334" s="84">
        <f t="shared" si="15"/>
        <v>2909</v>
      </c>
    </row>
    <row r="335" spans="1:12" ht="27.95" customHeight="1" x14ac:dyDescent="0.2">
      <c r="A335" s="11">
        <v>127</v>
      </c>
      <c r="B335" s="12" t="s">
        <v>282</v>
      </c>
      <c r="C335" s="14" t="s">
        <v>110</v>
      </c>
      <c r="D335" s="14" t="s">
        <v>337</v>
      </c>
      <c r="E335" s="14" t="s">
        <v>2</v>
      </c>
      <c r="F335" s="21">
        <v>997</v>
      </c>
      <c r="G335" s="14" t="s">
        <v>1</v>
      </c>
      <c r="H335" s="14" t="s">
        <v>1028</v>
      </c>
      <c r="I335" s="63">
        <v>1745</v>
      </c>
      <c r="J335" s="63">
        <v>0</v>
      </c>
      <c r="K335" s="109">
        <f t="shared" si="14"/>
        <v>892.20433268740123</v>
      </c>
      <c r="L335" s="84">
        <f t="shared" si="15"/>
        <v>1745</v>
      </c>
    </row>
    <row r="336" spans="1:12" ht="37.5" customHeight="1" x14ac:dyDescent="0.2">
      <c r="A336" s="11">
        <v>128</v>
      </c>
      <c r="B336" s="12" t="s">
        <v>283</v>
      </c>
      <c r="C336" s="14" t="s">
        <v>111</v>
      </c>
      <c r="D336" s="14" t="s">
        <v>337</v>
      </c>
      <c r="E336" s="14" t="s">
        <v>2</v>
      </c>
      <c r="F336" s="21">
        <v>4422</v>
      </c>
      <c r="G336" s="14" t="s">
        <v>1</v>
      </c>
      <c r="H336" s="78" t="s">
        <v>1061</v>
      </c>
      <c r="I336" s="63">
        <v>7739</v>
      </c>
      <c r="J336" s="63">
        <v>0</v>
      </c>
      <c r="K336" s="109">
        <f t="shared" si="14"/>
        <v>3956.8878685775348</v>
      </c>
      <c r="L336" s="84">
        <f t="shared" si="15"/>
        <v>7739</v>
      </c>
    </row>
    <row r="337" spans="1:12" ht="27.95" customHeight="1" x14ac:dyDescent="0.2">
      <c r="A337" s="11">
        <v>129</v>
      </c>
      <c r="B337" s="14" t="s">
        <v>284</v>
      </c>
      <c r="C337" s="14" t="s">
        <v>112</v>
      </c>
      <c r="D337" s="14" t="s">
        <v>337</v>
      </c>
      <c r="E337" s="14" t="s">
        <v>2</v>
      </c>
      <c r="F337" s="21">
        <v>2135</v>
      </c>
      <c r="G337" s="14" t="s">
        <v>1</v>
      </c>
      <c r="H337" s="14" t="s">
        <v>1029</v>
      </c>
      <c r="I337" s="63">
        <v>3736</v>
      </c>
      <c r="J337" s="63">
        <v>0</v>
      </c>
      <c r="K337" s="109">
        <f t="shared" si="14"/>
        <v>1910.1864681490722</v>
      </c>
      <c r="L337" s="84">
        <f t="shared" ref="L337:L368" si="16">SUM(I337+J337)</f>
        <v>3736</v>
      </c>
    </row>
    <row r="338" spans="1:12" ht="27.95" customHeight="1" x14ac:dyDescent="0.2">
      <c r="A338" s="11">
        <v>130</v>
      </c>
      <c r="B338" s="12" t="s">
        <v>286</v>
      </c>
      <c r="C338" s="14" t="s">
        <v>113</v>
      </c>
      <c r="D338" s="14" t="s">
        <v>337</v>
      </c>
      <c r="E338" s="14" t="s">
        <v>2</v>
      </c>
      <c r="F338" s="21">
        <v>493</v>
      </c>
      <c r="G338" s="14" t="s">
        <v>1</v>
      </c>
      <c r="H338" s="14" t="s">
        <v>1052</v>
      </c>
      <c r="I338" s="65">
        <v>863</v>
      </c>
      <c r="J338" s="65">
        <v>0</v>
      </c>
      <c r="K338" s="109">
        <f t="shared" ref="K338:K379" si="17">L338/1.95583</f>
        <v>441.24489347233657</v>
      </c>
      <c r="L338" s="84">
        <f t="shared" si="16"/>
        <v>863</v>
      </c>
    </row>
    <row r="339" spans="1:12" ht="27.95" customHeight="1" x14ac:dyDescent="0.2">
      <c r="A339" s="11">
        <v>131</v>
      </c>
      <c r="B339" s="12" t="s">
        <v>291</v>
      </c>
      <c r="C339" s="14" t="s">
        <v>114</v>
      </c>
      <c r="D339" s="14" t="s">
        <v>337</v>
      </c>
      <c r="E339" s="14" t="s">
        <v>2</v>
      </c>
      <c r="F339" s="21">
        <v>420</v>
      </c>
      <c r="G339" s="14" t="s">
        <v>1</v>
      </c>
      <c r="H339" s="14" t="s">
        <v>983</v>
      </c>
      <c r="I339" s="63">
        <v>735</v>
      </c>
      <c r="J339" s="63">
        <v>0</v>
      </c>
      <c r="K339" s="109">
        <f t="shared" si="17"/>
        <v>375.79953267922059</v>
      </c>
      <c r="L339" s="84">
        <f t="shared" si="16"/>
        <v>735</v>
      </c>
    </row>
    <row r="340" spans="1:12" ht="60.75" customHeight="1" x14ac:dyDescent="0.2">
      <c r="A340" s="11">
        <v>132</v>
      </c>
      <c r="B340" s="12" t="s">
        <v>294</v>
      </c>
      <c r="C340" s="14" t="s">
        <v>115</v>
      </c>
      <c r="D340" s="14" t="s">
        <v>337</v>
      </c>
      <c r="E340" s="14" t="s">
        <v>2</v>
      </c>
      <c r="F340" s="21">
        <v>20</v>
      </c>
      <c r="G340" s="14" t="s">
        <v>1</v>
      </c>
      <c r="H340" s="14" t="s">
        <v>1030</v>
      </c>
      <c r="I340" s="63">
        <v>35</v>
      </c>
      <c r="J340" s="63">
        <v>0</v>
      </c>
      <c r="K340" s="109">
        <f t="shared" si="17"/>
        <v>17.895215841867646</v>
      </c>
      <c r="L340" s="84">
        <f t="shared" si="16"/>
        <v>35</v>
      </c>
    </row>
    <row r="341" spans="1:12" ht="39.75" customHeight="1" x14ac:dyDescent="0.2">
      <c r="A341" s="11">
        <v>133</v>
      </c>
      <c r="B341" s="12" t="s">
        <v>287</v>
      </c>
      <c r="C341" s="14" t="s">
        <v>116</v>
      </c>
      <c r="D341" s="14" t="s">
        <v>337</v>
      </c>
      <c r="E341" s="14" t="s">
        <v>2</v>
      </c>
      <c r="F341" s="21">
        <v>232</v>
      </c>
      <c r="G341" s="14" t="s">
        <v>1</v>
      </c>
      <c r="H341" s="14" t="s">
        <v>1058</v>
      </c>
      <c r="I341" s="63">
        <v>406</v>
      </c>
      <c r="J341" s="63">
        <v>0</v>
      </c>
      <c r="K341" s="109">
        <f t="shared" si="17"/>
        <v>207.58450376566472</v>
      </c>
      <c r="L341" s="84">
        <f t="shared" si="16"/>
        <v>406</v>
      </c>
    </row>
    <row r="342" spans="1:12" ht="27.95" customHeight="1" x14ac:dyDescent="0.2">
      <c r="A342" s="11">
        <v>134</v>
      </c>
      <c r="B342" s="12" t="s">
        <v>300</v>
      </c>
      <c r="C342" s="14" t="s">
        <v>117</v>
      </c>
      <c r="D342" s="14" t="s">
        <v>337</v>
      </c>
      <c r="E342" s="14" t="s">
        <v>2</v>
      </c>
      <c r="F342" s="21">
        <v>115</v>
      </c>
      <c r="G342" s="14" t="s">
        <v>1</v>
      </c>
      <c r="H342" s="14" t="s">
        <v>985</v>
      </c>
      <c r="I342" s="63">
        <v>201</v>
      </c>
      <c r="J342" s="63">
        <v>0</v>
      </c>
      <c r="K342" s="109">
        <f t="shared" si="17"/>
        <v>102.76966812043992</v>
      </c>
      <c r="L342" s="84">
        <f t="shared" si="16"/>
        <v>201</v>
      </c>
    </row>
    <row r="343" spans="1:12" ht="27.95" customHeight="1" x14ac:dyDescent="0.2">
      <c r="A343" s="11">
        <v>135</v>
      </c>
      <c r="B343" s="12" t="s">
        <v>285</v>
      </c>
      <c r="C343" s="14" t="s">
        <v>118</v>
      </c>
      <c r="D343" s="14" t="s">
        <v>337</v>
      </c>
      <c r="E343" s="14" t="s">
        <v>2</v>
      </c>
      <c r="F343" s="21">
        <v>519</v>
      </c>
      <c r="G343" s="14" t="s">
        <v>1</v>
      </c>
      <c r="H343" s="14" t="s">
        <v>49</v>
      </c>
      <c r="I343" s="63">
        <v>908</v>
      </c>
      <c r="J343" s="63">
        <v>0</v>
      </c>
      <c r="K343" s="109">
        <f t="shared" si="17"/>
        <v>464.25302812616638</v>
      </c>
      <c r="L343" s="84">
        <f t="shared" si="16"/>
        <v>908</v>
      </c>
    </row>
    <row r="344" spans="1:12" ht="27.95" customHeight="1" x14ac:dyDescent="0.2">
      <c r="A344" s="11">
        <v>136</v>
      </c>
      <c r="B344" s="12" t="s">
        <v>289</v>
      </c>
      <c r="C344" s="14" t="s">
        <v>119</v>
      </c>
      <c r="D344" s="14" t="s">
        <v>337</v>
      </c>
      <c r="E344" s="14" t="s">
        <v>2</v>
      </c>
      <c r="F344" s="21">
        <v>645</v>
      </c>
      <c r="G344" s="14" t="s">
        <v>1</v>
      </c>
      <c r="H344" s="14" t="s">
        <v>1010</v>
      </c>
      <c r="I344" s="63">
        <v>1129</v>
      </c>
      <c r="J344" s="63">
        <v>0</v>
      </c>
      <c r="K344" s="109">
        <f t="shared" si="17"/>
        <v>577.24853387053065</v>
      </c>
      <c r="L344" s="84">
        <f t="shared" si="16"/>
        <v>1129</v>
      </c>
    </row>
    <row r="345" spans="1:12" ht="50.25" customHeight="1" x14ac:dyDescent="0.2">
      <c r="A345" s="11">
        <v>137</v>
      </c>
      <c r="B345" s="12" t="s">
        <v>290</v>
      </c>
      <c r="C345" s="14" t="s">
        <v>120</v>
      </c>
      <c r="D345" s="14" t="s">
        <v>337</v>
      </c>
      <c r="E345" s="14" t="s">
        <v>2</v>
      </c>
      <c r="F345" s="21">
        <v>1210</v>
      </c>
      <c r="G345" s="14" t="s">
        <v>1</v>
      </c>
      <c r="H345" s="14" t="s">
        <v>1031</v>
      </c>
      <c r="I345" s="63">
        <v>2118</v>
      </c>
      <c r="J345" s="63">
        <v>0</v>
      </c>
      <c r="K345" s="109">
        <f t="shared" si="17"/>
        <v>1082.9162043735907</v>
      </c>
      <c r="L345" s="84">
        <f t="shared" si="16"/>
        <v>2118</v>
      </c>
    </row>
    <row r="346" spans="1:12" ht="42" customHeight="1" x14ac:dyDescent="0.2">
      <c r="A346" s="11">
        <v>138</v>
      </c>
      <c r="B346" s="12" t="s">
        <v>292</v>
      </c>
      <c r="C346" s="14" t="s">
        <v>121</v>
      </c>
      <c r="D346" s="14" t="s">
        <v>337</v>
      </c>
      <c r="E346" s="14" t="s">
        <v>2</v>
      </c>
      <c r="F346" s="21">
        <v>1374</v>
      </c>
      <c r="G346" s="14" t="s">
        <v>1</v>
      </c>
      <c r="H346" s="14" t="s">
        <v>1058</v>
      </c>
      <c r="I346" s="63">
        <v>2405</v>
      </c>
      <c r="J346" s="63">
        <v>0</v>
      </c>
      <c r="K346" s="109">
        <f t="shared" si="17"/>
        <v>1229.6569742769054</v>
      </c>
      <c r="L346" s="84">
        <f t="shared" si="16"/>
        <v>2405</v>
      </c>
    </row>
    <row r="347" spans="1:12" ht="27.95" customHeight="1" x14ac:dyDescent="0.2">
      <c r="A347" s="11">
        <v>139</v>
      </c>
      <c r="B347" s="12" t="s">
        <v>293</v>
      </c>
      <c r="C347" s="14" t="s">
        <v>122</v>
      </c>
      <c r="D347" s="14" t="s">
        <v>337</v>
      </c>
      <c r="E347" s="14" t="s">
        <v>2</v>
      </c>
      <c r="F347" s="21">
        <v>1047</v>
      </c>
      <c r="G347" s="14" t="s">
        <v>1</v>
      </c>
      <c r="H347" s="14" t="s">
        <v>49</v>
      </c>
      <c r="I347" s="63">
        <v>1832</v>
      </c>
      <c r="J347" s="63">
        <v>0</v>
      </c>
      <c r="K347" s="109">
        <f t="shared" si="17"/>
        <v>936.68672635147232</v>
      </c>
      <c r="L347" s="84">
        <f t="shared" si="16"/>
        <v>1832</v>
      </c>
    </row>
    <row r="348" spans="1:12" ht="36" customHeight="1" x14ac:dyDescent="0.2">
      <c r="A348" s="11">
        <v>140</v>
      </c>
      <c r="B348" s="12" t="s">
        <v>295</v>
      </c>
      <c r="C348" s="14" t="s">
        <v>123</v>
      </c>
      <c r="D348" s="14" t="s">
        <v>337</v>
      </c>
      <c r="E348" s="14" t="s">
        <v>2</v>
      </c>
      <c r="F348" s="21">
        <v>1369</v>
      </c>
      <c r="G348" s="14" t="s">
        <v>1</v>
      </c>
      <c r="H348" s="14" t="s">
        <v>339</v>
      </c>
      <c r="I348" s="63">
        <v>2396</v>
      </c>
      <c r="J348" s="63">
        <v>0</v>
      </c>
      <c r="K348" s="109">
        <f t="shared" si="17"/>
        <v>1225.0553473461396</v>
      </c>
      <c r="L348" s="84">
        <f t="shared" si="16"/>
        <v>2396</v>
      </c>
    </row>
    <row r="349" spans="1:12" ht="39.75" customHeight="1" x14ac:dyDescent="0.2">
      <c r="A349" s="11">
        <v>141</v>
      </c>
      <c r="B349" s="12" t="s">
        <v>296</v>
      </c>
      <c r="C349" s="14" t="s">
        <v>124</v>
      </c>
      <c r="D349" s="14" t="s">
        <v>337</v>
      </c>
      <c r="E349" s="14" t="s">
        <v>2</v>
      </c>
      <c r="F349" s="21">
        <v>915</v>
      </c>
      <c r="G349" s="14" t="s">
        <v>1</v>
      </c>
      <c r="H349" s="14" t="s">
        <v>1058</v>
      </c>
      <c r="I349" s="63">
        <v>1601</v>
      </c>
      <c r="J349" s="63">
        <v>0</v>
      </c>
      <c r="K349" s="109">
        <f t="shared" si="17"/>
        <v>818.57830179514576</v>
      </c>
      <c r="L349" s="84">
        <f t="shared" si="16"/>
        <v>1601</v>
      </c>
    </row>
    <row r="350" spans="1:12" ht="44.25" customHeight="1" x14ac:dyDescent="0.2">
      <c r="A350" s="11">
        <v>142</v>
      </c>
      <c r="B350" s="12" t="s">
        <v>297</v>
      </c>
      <c r="C350" s="14" t="s">
        <v>125</v>
      </c>
      <c r="D350" s="14" t="s">
        <v>337</v>
      </c>
      <c r="E350" s="14" t="s">
        <v>2</v>
      </c>
      <c r="F350" s="21">
        <v>1348</v>
      </c>
      <c r="G350" s="14" t="s">
        <v>1</v>
      </c>
      <c r="H350" s="14" t="s">
        <v>1032</v>
      </c>
      <c r="I350" s="63">
        <v>2359</v>
      </c>
      <c r="J350" s="63">
        <v>0</v>
      </c>
      <c r="K350" s="109">
        <f t="shared" si="17"/>
        <v>1206.1375477418794</v>
      </c>
      <c r="L350" s="84">
        <f t="shared" si="16"/>
        <v>2359</v>
      </c>
    </row>
    <row r="351" spans="1:12" ht="27.95" customHeight="1" x14ac:dyDescent="0.2">
      <c r="A351" s="11">
        <v>143</v>
      </c>
      <c r="B351" s="12" t="s">
        <v>298</v>
      </c>
      <c r="C351" s="14" t="s">
        <v>126</v>
      </c>
      <c r="D351" s="14" t="s">
        <v>337</v>
      </c>
      <c r="E351" s="14" t="s">
        <v>2</v>
      </c>
      <c r="F351" s="21">
        <v>1180</v>
      </c>
      <c r="G351" s="14" t="s">
        <v>1</v>
      </c>
      <c r="H351" s="14" t="s">
        <v>182</v>
      </c>
      <c r="I351" s="63">
        <v>2065</v>
      </c>
      <c r="J351" s="63">
        <v>0</v>
      </c>
      <c r="K351" s="109">
        <f t="shared" si="17"/>
        <v>1055.8177346701912</v>
      </c>
      <c r="L351" s="84">
        <f t="shared" si="16"/>
        <v>2065</v>
      </c>
    </row>
    <row r="352" spans="1:12" ht="27.95" customHeight="1" x14ac:dyDescent="0.2">
      <c r="A352" s="11">
        <v>144</v>
      </c>
      <c r="B352" s="12" t="s">
        <v>299</v>
      </c>
      <c r="C352" s="14" t="s">
        <v>127</v>
      </c>
      <c r="D352" s="14" t="s">
        <v>337</v>
      </c>
      <c r="E352" s="14" t="s">
        <v>2</v>
      </c>
      <c r="F352" s="21">
        <v>1184</v>
      </c>
      <c r="G352" s="14" t="s">
        <v>1</v>
      </c>
      <c r="H352" s="14" t="s">
        <v>1020</v>
      </c>
      <c r="I352" s="63">
        <v>2072</v>
      </c>
      <c r="J352" s="63">
        <v>0</v>
      </c>
      <c r="K352" s="109">
        <f t="shared" si="17"/>
        <v>1059.3967778385647</v>
      </c>
      <c r="L352" s="84">
        <f t="shared" si="16"/>
        <v>2072</v>
      </c>
    </row>
    <row r="353" spans="1:12" ht="27.95" customHeight="1" x14ac:dyDescent="0.2">
      <c r="A353" s="11">
        <v>145</v>
      </c>
      <c r="B353" s="12" t="s">
        <v>307</v>
      </c>
      <c r="C353" s="14" t="s">
        <v>128</v>
      </c>
      <c r="D353" s="14" t="s">
        <v>337</v>
      </c>
      <c r="E353" s="14" t="s">
        <v>2</v>
      </c>
      <c r="F353" s="21">
        <v>735</v>
      </c>
      <c r="G353" s="14" t="s">
        <v>1</v>
      </c>
      <c r="H353" s="14" t="s">
        <v>1022</v>
      </c>
      <c r="I353" s="63">
        <v>1286</v>
      </c>
      <c r="J353" s="63">
        <v>0</v>
      </c>
      <c r="K353" s="109">
        <f t="shared" si="17"/>
        <v>657.52135921833701</v>
      </c>
      <c r="L353" s="84">
        <f t="shared" si="16"/>
        <v>1286</v>
      </c>
    </row>
    <row r="354" spans="1:12" ht="27.95" customHeight="1" x14ac:dyDescent="0.2">
      <c r="A354" s="11">
        <v>146</v>
      </c>
      <c r="B354" s="12" t="s">
        <v>308</v>
      </c>
      <c r="C354" s="14" t="s">
        <v>129</v>
      </c>
      <c r="D354" s="14" t="s">
        <v>337</v>
      </c>
      <c r="E354" s="14" t="s">
        <v>2</v>
      </c>
      <c r="F354" s="21">
        <v>820</v>
      </c>
      <c r="G354" s="14" t="s">
        <v>1</v>
      </c>
      <c r="H354" s="14" t="s">
        <v>994</v>
      </c>
      <c r="I354" s="63">
        <v>1435</v>
      </c>
      <c r="J354" s="63">
        <v>0</v>
      </c>
      <c r="K354" s="109">
        <f t="shared" si="17"/>
        <v>733.70384951657354</v>
      </c>
      <c r="L354" s="84">
        <f t="shared" si="16"/>
        <v>1435</v>
      </c>
    </row>
    <row r="355" spans="1:12" ht="27.95" customHeight="1" x14ac:dyDescent="0.2">
      <c r="A355" s="11">
        <v>147</v>
      </c>
      <c r="B355" s="12" t="s">
        <v>302</v>
      </c>
      <c r="C355" s="14" t="s">
        <v>130</v>
      </c>
      <c r="D355" s="14" t="s">
        <v>337</v>
      </c>
      <c r="E355" s="14" t="s">
        <v>2</v>
      </c>
      <c r="F355" s="21">
        <v>1018</v>
      </c>
      <c r="G355" s="14" t="s">
        <v>1</v>
      </c>
      <c r="H355" s="14" t="s">
        <v>1033</v>
      </c>
      <c r="I355" s="63">
        <v>1782</v>
      </c>
      <c r="J355" s="63">
        <v>0</v>
      </c>
      <c r="K355" s="109">
        <f t="shared" si="17"/>
        <v>911.12213229166139</v>
      </c>
      <c r="L355" s="84">
        <f t="shared" si="16"/>
        <v>1782</v>
      </c>
    </row>
    <row r="356" spans="1:12" ht="27.95" customHeight="1" x14ac:dyDescent="0.2">
      <c r="A356" s="11">
        <v>148</v>
      </c>
      <c r="B356" s="12" t="s">
        <v>303</v>
      </c>
      <c r="C356" s="14" t="s">
        <v>131</v>
      </c>
      <c r="D356" s="14" t="s">
        <v>337</v>
      </c>
      <c r="E356" s="14" t="s">
        <v>2</v>
      </c>
      <c r="F356" s="21">
        <v>1176</v>
      </c>
      <c r="G356" s="14" t="s">
        <v>1</v>
      </c>
      <c r="H356" s="14" t="s">
        <v>1034</v>
      </c>
      <c r="I356" s="63">
        <v>2058</v>
      </c>
      <c r="J356" s="63">
        <v>0</v>
      </c>
      <c r="K356" s="109">
        <f t="shared" si="17"/>
        <v>1052.2386915018176</v>
      </c>
      <c r="L356" s="84">
        <f t="shared" si="16"/>
        <v>2058</v>
      </c>
    </row>
    <row r="357" spans="1:12" ht="37.5" customHeight="1" x14ac:dyDescent="0.2">
      <c r="A357" s="11">
        <v>149</v>
      </c>
      <c r="B357" s="12" t="s">
        <v>304</v>
      </c>
      <c r="C357" s="17" t="s">
        <v>132</v>
      </c>
      <c r="D357" s="14" t="s">
        <v>337</v>
      </c>
      <c r="E357" s="17" t="s">
        <v>2</v>
      </c>
      <c r="F357" s="21">
        <v>1048</v>
      </c>
      <c r="G357" s="14" t="s">
        <v>1</v>
      </c>
      <c r="H357" s="60" t="s">
        <v>1067</v>
      </c>
      <c r="I357" s="66">
        <v>1834</v>
      </c>
      <c r="J357" s="66">
        <v>0</v>
      </c>
      <c r="K357" s="109">
        <f t="shared" si="17"/>
        <v>937.70931011386472</v>
      </c>
      <c r="L357" s="84">
        <f t="shared" si="16"/>
        <v>1834</v>
      </c>
    </row>
    <row r="358" spans="1:12" ht="27.95" customHeight="1" x14ac:dyDescent="0.2">
      <c r="A358" s="11">
        <v>150</v>
      </c>
      <c r="B358" s="12" t="s">
        <v>305</v>
      </c>
      <c r="C358" s="14" t="s">
        <v>133</v>
      </c>
      <c r="D358" s="14" t="s">
        <v>337</v>
      </c>
      <c r="E358" s="14" t="s">
        <v>2</v>
      </c>
      <c r="F358" s="21">
        <v>1122</v>
      </c>
      <c r="G358" s="14" t="s">
        <v>1</v>
      </c>
      <c r="H358" s="14" t="s">
        <v>357</v>
      </c>
      <c r="I358" s="65">
        <v>1964</v>
      </c>
      <c r="J358" s="65">
        <v>0</v>
      </c>
      <c r="K358" s="109">
        <f t="shared" si="17"/>
        <v>1004.1772546693732</v>
      </c>
      <c r="L358" s="84">
        <f t="shared" si="16"/>
        <v>1964</v>
      </c>
    </row>
    <row r="359" spans="1:12" ht="27.95" customHeight="1" x14ac:dyDescent="0.2">
      <c r="A359" s="11">
        <v>151</v>
      </c>
      <c r="B359" s="12" t="s">
        <v>306</v>
      </c>
      <c r="C359" s="14" t="s">
        <v>134</v>
      </c>
      <c r="D359" s="14" t="s">
        <v>337</v>
      </c>
      <c r="E359" s="14" t="s">
        <v>2</v>
      </c>
      <c r="F359" s="21">
        <v>582</v>
      </c>
      <c r="G359" s="14" t="s">
        <v>1</v>
      </c>
      <c r="H359" s="14" t="s">
        <v>1035</v>
      </c>
      <c r="I359" s="63">
        <v>1019</v>
      </c>
      <c r="J359" s="63">
        <v>0</v>
      </c>
      <c r="K359" s="109">
        <f t="shared" si="17"/>
        <v>521.00642693894667</v>
      </c>
      <c r="L359" s="84">
        <f t="shared" si="16"/>
        <v>1019</v>
      </c>
    </row>
    <row r="360" spans="1:12" ht="27.95" customHeight="1" x14ac:dyDescent="0.2">
      <c r="A360" s="11">
        <v>152</v>
      </c>
      <c r="B360" s="12" t="s">
        <v>288</v>
      </c>
      <c r="C360" s="14" t="s">
        <v>135</v>
      </c>
      <c r="D360" s="14" t="s">
        <v>337</v>
      </c>
      <c r="E360" s="14" t="s">
        <v>2</v>
      </c>
      <c r="F360" s="21">
        <v>184</v>
      </c>
      <c r="G360" s="14" t="s">
        <v>1</v>
      </c>
      <c r="H360" s="14" t="s">
        <v>1036</v>
      </c>
      <c r="I360" s="63">
        <v>322</v>
      </c>
      <c r="J360" s="63">
        <v>0</v>
      </c>
      <c r="K360" s="109">
        <f t="shared" si="17"/>
        <v>164.63598574518235</v>
      </c>
      <c r="L360" s="84">
        <f t="shared" si="16"/>
        <v>322</v>
      </c>
    </row>
    <row r="361" spans="1:12" ht="27.95" customHeight="1" x14ac:dyDescent="0.2">
      <c r="A361" s="11">
        <v>153</v>
      </c>
      <c r="B361" s="12" t="s">
        <v>301</v>
      </c>
      <c r="C361" s="14" t="s">
        <v>136</v>
      </c>
      <c r="D361" s="14" t="s">
        <v>337</v>
      </c>
      <c r="E361" s="14" t="s">
        <v>2</v>
      </c>
      <c r="F361" s="21">
        <v>139</v>
      </c>
      <c r="G361" s="14" t="s">
        <v>1</v>
      </c>
      <c r="H361" s="14" t="s">
        <v>944</v>
      </c>
      <c r="I361" s="63">
        <v>243</v>
      </c>
      <c r="J361" s="63">
        <v>0</v>
      </c>
      <c r="K361" s="109">
        <f t="shared" si="17"/>
        <v>124.2439271306811</v>
      </c>
      <c r="L361" s="84">
        <f t="shared" si="16"/>
        <v>243</v>
      </c>
    </row>
    <row r="362" spans="1:12" ht="27.95" customHeight="1" x14ac:dyDescent="0.2">
      <c r="A362" s="11">
        <v>154</v>
      </c>
      <c r="B362" s="12" t="s">
        <v>309</v>
      </c>
      <c r="C362" s="14" t="s">
        <v>137</v>
      </c>
      <c r="D362" s="14" t="s">
        <v>337</v>
      </c>
      <c r="E362" s="14" t="s">
        <v>2</v>
      </c>
      <c r="F362" s="21">
        <v>47</v>
      </c>
      <c r="G362" s="14" t="s">
        <v>1</v>
      </c>
      <c r="H362" s="14" t="s">
        <v>986</v>
      </c>
      <c r="I362" s="65">
        <v>82</v>
      </c>
      <c r="J362" s="65">
        <v>0</v>
      </c>
      <c r="K362" s="109">
        <f t="shared" si="17"/>
        <v>41.925934258089917</v>
      </c>
      <c r="L362" s="84">
        <f t="shared" si="16"/>
        <v>82</v>
      </c>
    </row>
    <row r="363" spans="1:12" ht="27.95" customHeight="1" x14ac:dyDescent="0.2">
      <c r="A363" s="11">
        <v>155</v>
      </c>
      <c r="B363" s="12" t="s">
        <v>310</v>
      </c>
      <c r="C363" s="14" t="s">
        <v>138</v>
      </c>
      <c r="D363" s="14" t="s">
        <v>337</v>
      </c>
      <c r="E363" s="14" t="s">
        <v>2</v>
      </c>
      <c r="F363" s="21">
        <v>2038</v>
      </c>
      <c r="G363" s="14" t="s">
        <v>1</v>
      </c>
      <c r="H363" s="14" t="s">
        <v>1007</v>
      </c>
      <c r="I363" s="63">
        <v>3567</v>
      </c>
      <c r="J363" s="63">
        <v>0</v>
      </c>
      <c r="K363" s="109">
        <f t="shared" si="17"/>
        <v>1823.7781402269113</v>
      </c>
      <c r="L363" s="84">
        <f t="shared" si="16"/>
        <v>3567</v>
      </c>
    </row>
    <row r="364" spans="1:12" ht="27.95" customHeight="1" x14ac:dyDescent="0.2">
      <c r="A364" s="11">
        <v>156</v>
      </c>
      <c r="B364" s="14" t="s">
        <v>139</v>
      </c>
      <c r="C364" s="14" t="s">
        <v>139</v>
      </c>
      <c r="D364" s="14" t="s">
        <v>337</v>
      </c>
      <c r="E364" s="14" t="s">
        <v>2</v>
      </c>
      <c r="F364" s="21">
        <v>3000</v>
      </c>
      <c r="G364" s="14" t="s">
        <v>1</v>
      </c>
      <c r="H364" s="14" t="s">
        <v>1010</v>
      </c>
      <c r="I364" s="63">
        <v>5250</v>
      </c>
      <c r="J364" s="63">
        <v>0</v>
      </c>
      <c r="K364" s="109">
        <f t="shared" si="17"/>
        <v>2684.2823762801472</v>
      </c>
      <c r="L364" s="84">
        <f t="shared" si="16"/>
        <v>5250</v>
      </c>
    </row>
    <row r="365" spans="1:12" ht="27.95" customHeight="1" x14ac:dyDescent="0.2">
      <c r="A365" s="11">
        <v>157</v>
      </c>
      <c r="B365" s="14" t="s">
        <v>140</v>
      </c>
      <c r="C365" s="14" t="s">
        <v>140</v>
      </c>
      <c r="D365" s="14" t="s">
        <v>337</v>
      </c>
      <c r="E365" s="14" t="s">
        <v>2</v>
      </c>
      <c r="F365" s="21">
        <v>1500</v>
      </c>
      <c r="G365" s="14" t="s">
        <v>1</v>
      </c>
      <c r="H365" s="14" t="s">
        <v>1052</v>
      </c>
      <c r="I365" s="65">
        <v>2625</v>
      </c>
      <c r="J365" s="65">
        <v>0</v>
      </c>
      <c r="K365" s="109">
        <f t="shared" si="17"/>
        <v>1342.1411881400736</v>
      </c>
      <c r="L365" s="84">
        <f t="shared" si="16"/>
        <v>2625</v>
      </c>
    </row>
    <row r="366" spans="1:12" ht="27.95" customHeight="1" x14ac:dyDescent="0.2">
      <c r="A366" s="11">
        <v>158</v>
      </c>
      <c r="B366" s="14" t="s">
        <v>141</v>
      </c>
      <c r="C366" s="14" t="s">
        <v>141</v>
      </c>
      <c r="D366" s="14" t="s">
        <v>337</v>
      </c>
      <c r="E366" s="14" t="s">
        <v>2</v>
      </c>
      <c r="F366" s="21">
        <v>2000</v>
      </c>
      <c r="G366" s="14" t="s">
        <v>1</v>
      </c>
      <c r="H366" s="16" t="s">
        <v>9</v>
      </c>
      <c r="I366" s="65">
        <v>3500</v>
      </c>
      <c r="J366" s="65">
        <v>0</v>
      </c>
      <c r="K366" s="109">
        <f t="shared" si="17"/>
        <v>1789.5215841867648</v>
      </c>
      <c r="L366" s="84">
        <f t="shared" si="16"/>
        <v>3500</v>
      </c>
    </row>
    <row r="367" spans="1:12" ht="27.95" customHeight="1" x14ac:dyDescent="0.2">
      <c r="A367" s="11">
        <v>159</v>
      </c>
      <c r="B367" s="14" t="s">
        <v>142</v>
      </c>
      <c r="C367" s="14" t="s">
        <v>142</v>
      </c>
      <c r="D367" s="14" t="s">
        <v>337</v>
      </c>
      <c r="E367" s="14" t="s">
        <v>2</v>
      </c>
      <c r="F367" s="21">
        <v>2001</v>
      </c>
      <c r="G367" s="19" t="s">
        <v>1</v>
      </c>
      <c r="H367" s="16" t="s">
        <v>1037</v>
      </c>
      <c r="I367" s="65">
        <v>3502</v>
      </c>
      <c r="J367" s="65">
        <v>0</v>
      </c>
      <c r="K367" s="109">
        <f t="shared" si="17"/>
        <v>1790.5441679491571</v>
      </c>
      <c r="L367" s="84">
        <f t="shared" si="16"/>
        <v>3502</v>
      </c>
    </row>
    <row r="368" spans="1:12" ht="27.95" customHeight="1" x14ac:dyDescent="0.2">
      <c r="A368" s="11">
        <v>160</v>
      </c>
      <c r="B368" s="14" t="s">
        <v>143</v>
      </c>
      <c r="C368" s="14" t="s">
        <v>143</v>
      </c>
      <c r="D368" s="14" t="s">
        <v>337</v>
      </c>
      <c r="E368" s="14" t="s">
        <v>2</v>
      </c>
      <c r="F368" s="21">
        <v>3301</v>
      </c>
      <c r="G368" s="19" t="s">
        <v>1</v>
      </c>
      <c r="H368" s="16" t="s">
        <v>1038</v>
      </c>
      <c r="I368" s="65">
        <v>5777</v>
      </c>
      <c r="J368" s="65">
        <v>0</v>
      </c>
      <c r="K368" s="109">
        <f t="shared" si="17"/>
        <v>2953.7331976705541</v>
      </c>
      <c r="L368" s="84">
        <f t="shared" si="16"/>
        <v>5777</v>
      </c>
    </row>
    <row r="369" spans="1:12" ht="27.95" customHeight="1" x14ac:dyDescent="0.2">
      <c r="A369" s="11">
        <v>161</v>
      </c>
      <c r="B369" s="14" t="s">
        <v>311</v>
      </c>
      <c r="C369" s="14" t="s">
        <v>144</v>
      </c>
      <c r="D369" s="14" t="s">
        <v>337</v>
      </c>
      <c r="E369" s="14" t="s">
        <v>2</v>
      </c>
      <c r="F369" s="21">
        <v>556</v>
      </c>
      <c r="G369" s="14" t="s">
        <v>1</v>
      </c>
      <c r="H369" s="14" t="s">
        <v>1000</v>
      </c>
      <c r="I369" s="63">
        <v>973</v>
      </c>
      <c r="J369" s="63">
        <v>0</v>
      </c>
      <c r="K369" s="109">
        <f t="shared" si="17"/>
        <v>497.4870004039206</v>
      </c>
      <c r="L369" s="84">
        <f t="shared" ref="L369:L380" si="18">SUM(I369+J369)</f>
        <v>973</v>
      </c>
    </row>
    <row r="370" spans="1:12" ht="38.25" customHeight="1" x14ac:dyDescent="0.2">
      <c r="A370" s="11">
        <v>162</v>
      </c>
      <c r="B370" s="14" t="s">
        <v>312</v>
      </c>
      <c r="C370" s="14" t="s">
        <v>145</v>
      </c>
      <c r="D370" s="14" t="s">
        <v>337</v>
      </c>
      <c r="E370" s="14" t="s">
        <v>2</v>
      </c>
      <c r="F370" s="21">
        <v>397</v>
      </c>
      <c r="G370" s="14" t="s">
        <v>1</v>
      </c>
      <c r="H370" s="14" t="s">
        <v>1068</v>
      </c>
      <c r="I370" s="63">
        <v>695</v>
      </c>
      <c r="J370" s="63">
        <v>0</v>
      </c>
      <c r="K370" s="109">
        <f t="shared" si="17"/>
        <v>355.34785743137184</v>
      </c>
      <c r="L370" s="84">
        <f t="shared" si="18"/>
        <v>695</v>
      </c>
    </row>
    <row r="371" spans="1:12" ht="27.95" customHeight="1" x14ac:dyDescent="0.2">
      <c r="A371" s="11">
        <v>163</v>
      </c>
      <c r="B371" s="14" t="s">
        <v>313</v>
      </c>
      <c r="C371" s="14" t="s">
        <v>167</v>
      </c>
      <c r="D371" s="14" t="s">
        <v>337</v>
      </c>
      <c r="E371" s="14" t="s">
        <v>2</v>
      </c>
      <c r="F371" s="21">
        <v>270</v>
      </c>
      <c r="G371" s="14" t="s">
        <v>1</v>
      </c>
      <c r="H371" s="14" t="s">
        <v>983</v>
      </c>
      <c r="I371" s="63">
        <v>473</v>
      </c>
      <c r="J371" s="63">
        <v>0</v>
      </c>
      <c r="K371" s="109">
        <f t="shared" si="17"/>
        <v>241.84105980581134</v>
      </c>
      <c r="L371" s="84">
        <f t="shared" si="18"/>
        <v>473</v>
      </c>
    </row>
    <row r="372" spans="1:12" ht="27.95" customHeight="1" x14ac:dyDescent="0.2">
      <c r="A372" s="11">
        <v>164</v>
      </c>
      <c r="B372" s="14" t="s">
        <v>314</v>
      </c>
      <c r="C372" s="14" t="s">
        <v>168</v>
      </c>
      <c r="D372" s="14" t="s">
        <v>337</v>
      </c>
      <c r="E372" s="14" t="s">
        <v>2</v>
      </c>
      <c r="F372" s="21">
        <v>426</v>
      </c>
      <c r="G372" s="14" t="s">
        <v>1</v>
      </c>
      <c r="H372" s="14" t="s">
        <v>7</v>
      </c>
      <c r="I372" s="63">
        <v>746</v>
      </c>
      <c r="J372" s="63">
        <v>0</v>
      </c>
      <c r="K372" s="109">
        <f t="shared" si="17"/>
        <v>381.42374337237902</v>
      </c>
      <c r="L372" s="84">
        <f t="shared" si="18"/>
        <v>746</v>
      </c>
    </row>
    <row r="373" spans="1:12" ht="27.95" customHeight="1" x14ac:dyDescent="0.2">
      <c r="A373" s="11">
        <v>165</v>
      </c>
      <c r="B373" s="14" t="s">
        <v>315</v>
      </c>
      <c r="C373" s="14" t="s">
        <v>169</v>
      </c>
      <c r="D373" s="14" t="s">
        <v>337</v>
      </c>
      <c r="E373" s="14" t="s">
        <v>2</v>
      </c>
      <c r="F373" s="20">
        <v>69</v>
      </c>
      <c r="G373" s="14" t="s">
        <v>1</v>
      </c>
      <c r="H373" s="14" t="s">
        <v>999</v>
      </c>
      <c r="I373" s="63">
        <v>121</v>
      </c>
      <c r="J373" s="63">
        <v>0</v>
      </c>
      <c r="K373" s="109">
        <f t="shared" si="17"/>
        <v>61.866317624742436</v>
      </c>
      <c r="L373" s="84">
        <f t="shared" si="18"/>
        <v>121</v>
      </c>
    </row>
    <row r="374" spans="1:12" ht="27.95" customHeight="1" x14ac:dyDescent="0.2">
      <c r="A374" s="11">
        <v>166</v>
      </c>
      <c r="B374" s="14" t="s">
        <v>316</v>
      </c>
      <c r="C374" s="14" t="s">
        <v>170</v>
      </c>
      <c r="D374" s="14" t="s">
        <v>337</v>
      </c>
      <c r="E374" s="14" t="s">
        <v>2</v>
      </c>
      <c r="F374" s="20">
        <v>29</v>
      </c>
      <c r="G374" s="14" t="s">
        <v>1</v>
      </c>
      <c r="H374" s="14" t="s">
        <v>951</v>
      </c>
      <c r="I374" s="63">
        <v>51</v>
      </c>
      <c r="J374" s="63">
        <v>0</v>
      </c>
      <c r="K374" s="109">
        <f t="shared" si="17"/>
        <v>26.075885941007144</v>
      </c>
      <c r="L374" s="84">
        <f t="shared" si="18"/>
        <v>51</v>
      </c>
    </row>
    <row r="375" spans="1:12" ht="27.95" customHeight="1" x14ac:dyDescent="0.2">
      <c r="A375" s="11">
        <v>167</v>
      </c>
      <c r="B375" s="14" t="s">
        <v>317</v>
      </c>
      <c r="C375" s="14" t="s">
        <v>146</v>
      </c>
      <c r="D375" s="14" t="s">
        <v>337</v>
      </c>
      <c r="E375" s="14" t="s">
        <v>6</v>
      </c>
      <c r="F375" s="21">
        <v>224</v>
      </c>
      <c r="G375" s="14" t="s">
        <v>1</v>
      </c>
      <c r="H375" s="14" t="s">
        <v>1039</v>
      </c>
      <c r="I375" s="63">
        <v>392</v>
      </c>
      <c r="J375" s="63">
        <v>336</v>
      </c>
      <c r="K375" s="109">
        <f t="shared" si="17"/>
        <v>372.22048951084707</v>
      </c>
      <c r="L375" s="84">
        <f t="shared" si="18"/>
        <v>728</v>
      </c>
    </row>
    <row r="376" spans="1:12" ht="37.5" customHeight="1" x14ac:dyDescent="0.2">
      <c r="A376" s="11">
        <v>168</v>
      </c>
      <c r="B376" s="14" t="s">
        <v>318</v>
      </c>
      <c r="C376" s="14" t="s">
        <v>147</v>
      </c>
      <c r="D376" s="14" t="s">
        <v>337</v>
      </c>
      <c r="E376" s="14" t="s">
        <v>6</v>
      </c>
      <c r="F376" s="21">
        <v>72</v>
      </c>
      <c r="G376" s="14" t="s">
        <v>1</v>
      </c>
      <c r="H376" s="14" t="s">
        <v>1040</v>
      </c>
      <c r="I376" s="63">
        <v>126</v>
      </c>
      <c r="J376" s="63">
        <v>0</v>
      </c>
      <c r="K376" s="109">
        <f t="shared" si="17"/>
        <v>64.422777030723537</v>
      </c>
      <c r="L376" s="84">
        <f t="shared" si="18"/>
        <v>126</v>
      </c>
    </row>
    <row r="377" spans="1:12" ht="27.95" customHeight="1" x14ac:dyDescent="0.2">
      <c r="A377" s="11">
        <v>169</v>
      </c>
      <c r="B377" s="14" t="s">
        <v>319</v>
      </c>
      <c r="C377" s="14" t="s">
        <v>148</v>
      </c>
      <c r="D377" s="14" t="s">
        <v>337</v>
      </c>
      <c r="E377" s="14" t="s">
        <v>6</v>
      </c>
      <c r="F377" s="21">
        <v>4370</v>
      </c>
      <c r="G377" s="14" t="s">
        <v>1</v>
      </c>
      <c r="H377" s="14" t="s">
        <v>1001</v>
      </c>
      <c r="I377" s="63">
        <v>7648</v>
      </c>
      <c r="J377" s="63">
        <v>0</v>
      </c>
      <c r="K377" s="109">
        <f t="shared" si="17"/>
        <v>3910.3603073886788</v>
      </c>
      <c r="L377" s="84">
        <f t="shared" si="18"/>
        <v>7648</v>
      </c>
    </row>
    <row r="378" spans="1:12" ht="27.95" customHeight="1" x14ac:dyDescent="0.2">
      <c r="A378" s="11">
        <v>170</v>
      </c>
      <c r="B378" s="14" t="s">
        <v>321</v>
      </c>
      <c r="C378" s="14" t="s">
        <v>149</v>
      </c>
      <c r="D378" s="14" t="s">
        <v>337</v>
      </c>
      <c r="E378" s="14" t="s">
        <v>2</v>
      </c>
      <c r="F378" s="21">
        <v>1307</v>
      </c>
      <c r="G378" s="14" t="s">
        <v>1</v>
      </c>
      <c r="H378" s="14" t="s">
        <v>1026</v>
      </c>
      <c r="I378" s="63">
        <v>2287</v>
      </c>
      <c r="J378" s="63">
        <v>0</v>
      </c>
      <c r="K378" s="109">
        <f t="shared" si="17"/>
        <v>1169.3245322957516</v>
      </c>
      <c r="L378" s="84">
        <f t="shared" si="18"/>
        <v>2287</v>
      </c>
    </row>
    <row r="379" spans="1:12" ht="27.95" customHeight="1" x14ac:dyDescent="0.2">
      <c r="A379" s="11">
        <v>171</v>
      </c>
      <c r="B379" s="14" t="s">
        <v>320</v>
      </c>
      <c r="C379" s="14" t="s">
        <v>150</v>
      </c>
      <c r="D379" s="14" t="s">
        <v>337</v>
      </c>
      <c r="E379" s="14" t="s">
        <v>2</v>
      </c>
      <c r="F379" s="20">
        <v>129</v>
      </c>
      <c r="G379" s="14" t="s">
        <v>1</v>
      </c>
      <c r="H379" s="14" t="s">
        <v>1041</v>
      </c>
      <c r="I379" s="63">
        <v>226</v>
      </c>
      <c r="J379" s="63">
        <v>0</v>
      </c>
      <c r="K379" s="109">
        <f t="shared" si="17"/>
        <v>115.55196515034538</v>
      </c>
      <c r="L379" s="84">
        <f t="shared" si="18"/>
        <v>226</v>
      </c>
    </row>
    <row r="380" spans="1:12" ht="27.95" customHeight="1" x14ac:dyDescent="0.2">
      <c r="A380" s="112" t="s">
        <v>347</v>
      </c>
      <c r="B380" s="113"/>
      <c r="C380" s="113"/>
      <c r="D380" s="113"/>
      <c r="E380" s="113"/>
      <c r="F380" s="24">
        <f>SUM(F209:F379)</f>
        <v>228135</v>
      </c>
      <c r="G380" s="10"/>
      <c r="H380" s="22" t="s">
        <v>1091</v>
      </c>
      <c r="I380" s="64">
        <f>SUM(I209:I379)</f>
        <v>399254</v>
      </c>
      <c r="J380" s="64">
        <f>SUM(J209:J379)</f>
        <v>17354</v>
      </c>
      <c r="K380" s="109">
        <f>SUM(K209:K379)</f>
        <v>213008.28804139417</v>
      </c>
      <c r="L380" s="84">
        <f t="shared" si="18"/>
        <v>416608</v>
      </c>
    </row>
    <row r="382" spans="1:12" ht="15.75" x14ac:dyDescent="0.2">
      <c r="A382" s="114" t="s">
        <v>0</v>
      </c>
      <c r="B382" s="114"/>
      <c r="C382" s="114"/>
      <c r="D382" s="114"/>
      <c r="E382" s="114"/>
      <c r="F382" s="114"/>
      <c r="G382" s="114"/>
      <c r="H382" s="114"/>
      <c r="I382" s="114"/>
    </row>
    <row r="383" spans="1:12" ht="15.75" x14ac:dyDescent="0.2">
      <c r="A383" s="115" t="s">
        <v>903</v>
      </c>
      <c r="B383" s="115"/>
      <c r="C383" s="115"/>
      <c r="D383" s="115"/>
      <c r="E383" s="115"/>
      <c r="F383" s="115"/>
      <c r="G383" s="115"/>
      <c r="H383" s="115"/>
      <c r="I383" s="115"/>
    </row>
    <row r="384" spans="1:12" ht="9" customHeight="1" x14ac:dyDescent="0.2">
      <c r="A384" s="6"/>
      <c r="B384" s="6"/>
      <c r="C384" s="8"/>
      <c r="D384" s="9"/>
      <c r="E384" s="9"/>
      <c r="F384" s="6"/>
      <c r="G384" s="9"/>
      <c r="H384" s="9"/>
      <c r="I384" s="9"/>
    </row>
    <row r="385" spans="1:12" ht="51.75" thickBot="1" x14ac:dyDescent="0.25">
      <c r="A385" s="5" t="s">
        <v>183</v>
      </c>
      <c r="B385" s="5" t="s">
        <v>336</v>
      </c>
      <c r="C385" s="4" t="s">
        <v>331</v>
      </c>
      <c r="D385" s="3" t="s">
        <v>332</v>
      </c>
      <c r="E385" s="3" t="s">
        <v>3</v>
      </c>
      <c r="F385" s="2" t="s">
        <v>335</v>
      </c>
      <c r="G385" s="3" t="s">
        <v>4</v>
      </c>
      <c r="H385" s="3" t="s">
        <v>5</v>
      </c>
      <c r="I385" s="1" t="s">
        <v>389</v>
      </c>
      <c r="J385" s="1" t="s">
        <v>334</v>
      </c>
      <c r="K385" s="1" t="s">
        <v>1090</v>
      </c>
      <c r="L385" s="89" t="s">
        <v>1053</v>
      </c>
    </row>
    <row r="386" spans="1:12" ht="14.25" thickTop="1" thickBot="1" x14ac:dyDescent="0.25">
      <c r="A386" s="27" t="s">
        <v>172</v>
      </c>
      <c r="B386" s="27" t="s">
        <v>173</v>
      </c>
      <c r="C386" s="28" t="s">
        <v>342</v>
      </c>
      <c r="D386" s="27" t="s">
        <v>343</v>
      </c>
      <c r="E386" s="28" t="s">
        <v>344</v>
      </c>
      <c r="F386" s="27" t="s">
        <v>345</v>
      </c>
      <c r="G386" s="28" t="s">
        <v>346</v>
      </c>
      <c r="H386" s="27" t="s">
        <v>174</v>
      </c>
      <c r="I386" s="27" t="s">
        <v>177</v>
      </c>
      <c r="J386" s="28" t="s">
        <v>178</v>
      </c>
      <c r="K386" s="27" t="s">
        <v>175</v>
      </c>
      <c r="L386" s="98">
        <v>10</v>
      </c>
    </row>
    <row r="387" spans="1:12" ht="27.95" customHeight="1" thickTop="1" x14ac:dyDescent="0.2">
      <c r="A387" s="11">
        <v>1</v>
      </c>
      <c r="B387" s="11" t="s">
        <v>360</v>
      </c>
      <c r="C387" s="33" t="s">
        <v>361</v>
      </c>
      <c r="D387" s="33" t="s">
        <v>337</v>
      </c>
      <c r="E387" s="33" t="s">
        <v>2</v>
      </c>
      <c r="F387" s="34">
        <v>717</v>
      </c>
      <c r="G387" s="33" t="s">
        <v>1</v>
      </c>
      <c r="H387" s="33" t="s">
        <v>1042</v>
      </c>
      <c r="I387" s="62">
        <v>1255</v>
      </c>
      <c r="J387" s="62">
        <v>0</v>
      </c>
      <c r="K387" s="108">
        <f>L387/1.95583</f>
        <v>641.67131090125417</v>
      </c>
      <c r="L387" s="84">
        <f t="shared" ref="L387:L403" si="19">SUM(I387+J387)</f>
        <v>1255</v>
      </c>
    </row>
    <row r="388" spans="1:12" ht="27.95" customHeight="1" x14ac:dyDescent="0.2">
      <c r="A388" s="11">
        <v>2</v>
      </c>
      <c r="B388" s="11" t="s">
        <v>362</v>
      </c>
      <c r="C388" s="33" t="s">
        <v>363</v>
      </c>
      <c r="D388" s="33" t="s">
        <v>337</v>
      </c>
      <c r="E388" s="33" t="s">
        <v>2</v>
      </c>
      <c r="F388" s="34">
        <v>1656</v>
      </c>
      <c r="G388" s="33" t="s">
        <v>1</v>
      </c>
      <c r="H388" s="33" t="s">
        <v>946</v>
      </c>
      <c r="I388" s="62">
        <v>2898</v>
      </c>
      <c r="J388" s="62">
        <v>0</v>
      </c>
      <c r="K388" s="109">
        <f t="shared" ref="K388:K402" si="20">L388/1.95583</f>
        <v>1481.7238717066411</v>
      </c>
      <c r="L388" s="84">
        <f t="shared" si="19"/>
        <v>2898</v>
      </c>
    </row>
    <row r="389" spans="1:12" ht="27.95" customHeight="1" x14ac:dyDescent="0.2">
      <c r="A389" s="11">
        <v>3</v>
      </c>
      <c r="B389" s="11" t="s">
        <v>364</v>
      </c>
      <c r="C389" s="33" t="s">
        <v>363</v>
      </c>
      <c r="D389" s="33" t="s">
        <v>337</v>
      </c>
      <c r="E389" s="33" t="s">
        <v>2</v>
      </c>
      <c r="F389" s="34">
        <v>5</v>
      </c>
      <c r="G389" s="33" t="s">
        <v>1</v>
      </c>
      <c r="H389" s="33" t="s">
        <v>946</v>
      </c>
      <c r="I389" s="62">
        <v>9</v>
      </c>
      <c r="J389" s="62">
        <v>0</v>
      </c>
      <c r="K389" s="109">
        <f t="shared" si="20"/>
        <v>4.6016269307659661</v>
      </c>
      <c r="L389" s="84">
        <f t="shared" si="19"/>
        <v>9</v>
      </c>
    </row>
    <row r="390" spans="1:12" ht="27.95" customHeight="1" x14ac:dyDescent="0.2">
      <c r="A390" s="11">
        <v>4</v>
      </c>
      <c r="B390" s="11" t="s">
        <v>365</v>
      </c>
      <c r="C390" s="33" t="s">
        <v>366</v>
      </c>
      <c r="D390" s="33" t="s">
        <v>337</v>
      </c>
      <c r="E390" s="33" t="s">
        <v>2</v>
      </c>
      <c r="F390" s="34">
        <v>2014</v>
      </c>
      <c r="G390" s="33" t="s">
        <v>1</v>
      </c>
      <c r="H390" s="33" t="s">
        <v>1043</v>
      </c>
      <c r="I390" s="62">
        <v>3525</v>
      </c>
      <c r="J390" s="62">
        <v>0</v>
      </c>
      <c r="K390" s="109">
        <f t="shared" si="20"/>
        <v>1802.3038812166701</v>
      </c>
      <c r="L390" s="84">
        <f t="shared" si="19"/>
        <v>3525</v>
      </c>
    </row>
    <row r="391" spans="1:12" ht="27.95" customHeight="1" x14ac:dyDescent="0.2">
      <c r="A391" s="11">
        <v>5</v>
      </c>
      <c r="B391" s="11" t="s">
        <v>367</v>
      </c>
      <c r="C391" s="33" t="s">
        <v>368</v>
      </c>
      <c r="D391" s="33" t="s">
        <v>337</v>
      </c>
      <c r="E391" s="33" t="s">
        <v>2</v>
      </c>
      <c r="F391" s="34">
        <v>1386</v>
      </c>
      <c r="G391" s="33" t="s">
        <v>1</v>
      </c>
      <c r="H391" s="33" t="s">
        <v>1043</v>
      </c>
      <c r="I391" s="62">
        <v>2426</v>
      </c>
      <c r="J391" s="62">
        <v>0</v>
      </c>
      <c r="K391" s="109">
        <f t="shared" si="20"/>
        <v>1240.3941037820261</v>
      </c>
      <c r="L391" s="84">
        <f t="shared" si="19"/>
        <v>2426</v>
      </c>
    </row>
    <row r="392" spans="1:12" ht="27.95" customHeight="1" x14ac:dyDescent="0.2">
      <c r="A392" s="11">
        <v>6</v>
      </c>
      <c r="B392" s="11" t="s">
        <v>369</v>
      </c>
      <c r="C392" s="33" t="s">
        <v>370</v>
      </c>
      <c r="D392" s="33" t="s">
        <v>337</v>
      </c>
      <c r="E392" s="33" t="s">
        <v>2</v>
      </c>
      <c r="F392" s="34">
        <v>2332</v>
      </c>
      <c r="G392" s="33" t="s">
        <v>1</v>
      </c>
      <c r="H392" s="33" t="s">
        <v>388</v>
      </c>
      <c r="I392" s="62">
        <v>4081</v>
      </c>
      <c r="J392" s="62">
        <v>0</v>
      </c>
      <c r="K392" s="109">
        <f t="shared" si="20"/>
        <v>2086.5821671617678</v>
      </c>
      <c r="L392" s="83">
        <f t="shared" si="19"/>
        <v>4081</v>
      </c>
    </row>
    <row r="393" spans="1:12" ht="27.95" customHeight="1" x14ac:dyDescent="0.2">
      <c r="A393" s="11">
        <v>7</v>
      </c>
      <c r="B393" s="11" t="s">
        <v>371</v>
      </c>
      <c r="C393" s="33" t="s">
        <v>372</v>
      </c>
      <c r="D393" s="33" t="s">
        <v>337</v>
      </c>
      <c r="E393" s="33" t="s">
        <v>2</v>
      </c>
      <c r="F393" s="34">
        <v>1798</v>
      </c>
      <c r="G393" s="33" t="s">
        <v>1</v>
      </c>
      <c r="H393" s="33" t="s">
        <v>949</v>
      </c>
      <c r="I393" s="62">
        <v>3147</v>
      </c>
      <c r="J393" s="62">
        <v>0</v>
      </c>
      <c r="K393" s="109">
        <f t="shared" si="20"/>
        <v>1609.0355501244997</v>
      </c>
      <c r="L393" s="84">
        <f t="shared" si="19"/>
        <v>3147</v>
      </c>
    </row>
    <row r="394" spans="1:12" ht="36.75" customHeight="1" x14ac:dyDescent="0.2">
      <c r="A394" s="11">
        <v>8</v>
      </c>
      <c r="B394" s="11" t="s">
        <v>373</v>
      </c>
      <c r="C394" s="33" t="s">
        <v>374</v>
      </c>
      <c r="D394" s="33" t="s">
        <v>337</v>
      </c>
      <c r="E394" s="33" t="s">
        <v>2</v>
      </c>
      <c r="F394" s="34">
        <v>611</v>
      </c>
      <c r="G394" s="33" t="s">
        <v>1</v>
      </c>
      <c r="H394" s="35" t="s">
        <v>1069</v>
      </c>
      <c r="I394" s="62">
        <v>1069</v>
      </c>
      <c r="J394" s="62">
        <v>0</v>
      </c>
      <c r="K394" s="109">
        <f t="shared" si="20"/>
        <v>546.5710209987576</v>
      </c>
      <c r="L394" s="84">
        <f t="shared" si="19"/>
        <v>1069</v>
      </c>
    </row>
    <row r="395" spans="1:12" ht="27.95" customHeight="1" x14ac:dyDescent="0.2">
      <c r="A395" s="11">
        <v>9</v>
      </c>
      <c r="B395" s="11" t="s">
        <v>375</v>
      </c>
      <c r="C395" s="33" t="s">
        <v>376</v>
      </c>
      <c r="D395" s="33" t="s">
        <v>337</v>
      </c>
      <c r="E395" s="33" t="s">
        <v>2</v>
      </c>
      <c r="F395" s="34">
        <v>382</v>
      </c>
      <c r="G395" s="33" t="s">
        <v>1</v>
      </c>
      <c r="H395" s="35" t="s">
        <v>1044</v>
      </c>
      <c r="I395" s="62">
        <v>669</v>
      </c>
      <c r="J395" s="62">
        <v>0</v>
      </c>
      <c r="K395" s="109">
        <f t="shared" si="20"/>
        <v>342.05426852027017</v>
      </c>
      <c r="L395" s="84">
        <f t="shared" si="19"/>
        <v>669</v>
      </c>
    </row>
    <row r="396" spans="1:12" ht="27.95" customHeight="1" x14ac:dyDescent="0.2">
      <c r="A396" s="11">
        <v>10</v>
      </c>
      <c r="B396" s="11" t="s">
        <v>377</v>
      </c>
      <c r="C396" s="33" t="s">
        <v>378</v>
      </c>
      <c r="D396" s="33" t="s">
        <v>337</v>
      </c>
      <c r="E396" s="33" t="s">
        <v>2</v>
      </c>
      <c r="F396" s="34">
        <v>2275</v>
      </c>
      <c r="G396" s="33" t="s">
        <v>1</v>
      </c>
      <c r="H396" s="33" t="s">
        <v>1045</v>
      </c>
      <c r="I396" s="62">
        <v>3981</v>
      </c>
      <c r="J396" s="62">
        <v>0</v>
      </c>
      <c r="K396" s="109">
        <f t="shared" si="20"/>
        <v>2035.4529790421459</v>
      </c>
      <c r="L396" s="84">
        <f t="shared" si="19"/>
        <v>3981</v>
      </c>
    </row>
    <row r="397" spans="1:12" ht="27.95" customHeight="1" x14ac:dyDescent="0.2">
      <c r="A397" s="11">
        <v>11</v>
      </c>
      <c r="B397" s="11" t="s">
        <v>379</v>
      </c>
      <c r="C397" s="33" t="s">
        <v>378</v>
      </c>
      <c r="D397" s="33" t="s">
        <v>337</v>
      </c>
      <c r="E397" s="33" t="s">
        <v>2</v>
      </c>
      <c r="F397" s="34">
        <v>56</v>
      </c>
      <c r="G397" s="33" t="s">
        <v>1</v>
      </c>
      <c r="H397" s="33" t="s">
        <v>1045</v>
      </c>
      <c r="I397" s="62">
        <v>98</v>
      </c>
      <c r="J397" s="62">
        <v>0</v>
      </c>
      <c r="K397" s="109">
        <f t="shared" si="20"/>
        <v>50.106604357229415</v>
      </c>
      <c r="L397" s="84">
        <f t="shared" si="19"/>
        <v>98</v>
      </c>
    </row>
    <row r="398" spans="1:12" ht="27.95" customHeight="1" x14ac:dyDescent="0.2">
      <c r="A398" s="11">
        <v>12</v>
      </c>
      <c r="B398" s="11" t="s">
        <v>380</v>
      </c>
      <c r="C398" s="33" t="s">
        <v>380</v>
      </c>
      <c r="D398" s="33" t="s">
        <v>337</v>
      </c>
      <c r="E398" s="33" t="s">
        <v>2</v>
      </c>
      <c r="F398" s="34">
        <v>3598</v>
      </c>
      <c r="G398" s="33" t="s">
        <v>1</v>
      </c>
      <c r="H398" s="33" t="s">
        <v>1043</v>
      </c>
      <c r="I398" s="62">
        <v>6297</v>
      </c>
      <c r="J398" s="62">
        <v>0</v>
      </c>
      <c r="K398" s="109">
        <f t="shared" si="20"/>
        <v>3219.6049758925878</v>
      </c>
      <c r="L398" s="84">
        <f t="shared" si="19"/>
        <v>6297</v>
      </c>
    </row>
    <row r="399" spans="1:12" ht="27.95" customHeight="1" x14ac:dyDescent="0.2">
      <c r="A399" s="11">
        <v>13</v>
      </c>
      <c r="B399" s="11" t="s">
        <v>381</v>
      </c>
      <c r="C399" s="33" t="s">
        <v>381</v>
      </c>
      <c r="D399" s="33" t="s">
        <v>337</v>
      </c>
      <c r="E399" s="33" t="s">
        <v>2</v>
      </c>
      <c r="F399" s="34">
        <v>3149</v>
      </c>
      <c r="G399" s="33" t="s">
        <v>1</v>
      </c>
      <c r="H399" s="33" t="s">
        <v>1043</v>
      </c>
      <c r="I399" s="62">
        <v>5511</v>
      </c>
      <c r="J399" s="62">
        <v>0</v>
      </c>
      <c r="K399" s="109">
        <f t="shared" si="20"/>
        <v>2817.7295572723601</v>
      </c>
      <c r="L399" s="84">
        <f t="shared" si="19"/>
        <v>5511</v>
      </c>
    </row>
    <row r="400" spans="1:12" ht="27.95" customHeight="1" x14ac:dyDescent="0.2">
      <c r="A400" s="11">
        <v>14</v>
      </c>
      <c r="B400" s="11" t="s">
        <v>382</v>
      </c>
      <c r="C400" s="33" t="s">
        <v>383</v>
      </c>
      <c r="D400" s="33" t="s">
        <v>337</v>
      </c>
      <c r="E400" s="33" t="s">
        <v>2</v>
      </c>
      <c r="F400" s="34">
        <v>1240</v>
      </c>
      <c r="G400" s="33" t="s">
        <v>1</v>
      </c>
      <c r="H400" s="59" t="s">
        <v>49</v>
      </c>
      <c r="I400" s="62">
        <v>2170</v>
      </c>
      <c r="J400" s="62">
        <v>0</v>
      </c>
      <c r="K400" s="109">
        <f t="shared" si="20"/>
        <v>1109.5033821957941</v>
      </c>
      <c r="L400" s="84">
        <f t="shared" si="19"/>
        <v>2170</v>
      </c>
    </row>
    <row r="401" spans="1:12" ht="27.95" customHeight="1" x14ac:dyDescent="0.2">
      <c r="A401" s="11">
        <v>15</v>
      </c>
      <c r="B401" s="11" t="s">
        <v>384</v>
      </c>
      <c r="C401" s="33" t="s">
        <v>383</v>
      </c>
      <c r="D401" s="33" t="s">
        <v>337</v>
      </c>
      <c r="E401" s="33" t="s">
        <v>2</v>
      </c>
      <c r="F401" s="34">
        <v>19</v>
      </c>
      <c r="G401" s="33" t="s">
        <v>1</v>
      </c>
      <c r="H401" s="59" t="s">
        <v>49</v>
      </c>
      <c r="I401" s="62">
        <v>33</v>
      </c>
      <c r="J401" s="62">
        <v>0</v>
      </c>
      <c r="K401" s="109">
        <f t="shared" si="20"/>
        <v>16.87263207947521</v>
      </c>
      <c r="L401" s="84">
        <f t="shared" si="19"/>
        <v>33</v>
      </c>
    </row>
    <row r="402" spans="1:12" ht="27.95" customHeight="1" x14ac:dyDescent="0.2">
      <c r="A402" s="11">
        <v>16</v>
      </c>
      <c r="B402" s="11" t="s">
        <v>385</v>
      </c>
      <c r="C402" s="33" t="s">
        <v>386</v>
      </c>
      <c r="D402" s="33" t="s">
        <v>337</v>
      </c>
      <c r="E402" s="33" t="s">
        <v>2</v>
      </c>
      <c r="F402" s="34">
        <v>273</v>
      </c>
      <c r="G402" s="33" t="s">
        <v>1</v>
      </c>
      <c r="H402" s="36" t="s">
        <v>1046</v>
      </c>
      <c r="I402" s="62">
        <v>478</v>
      </c>
      <c r="J402" s="62">
        <v>0</v>
      </c>
      <c r="K402" s="109">
        <f t="shared" si="20"/>
        <v>244.39751921179243</v>
      </c>
      <c r="L402" s="84">
        <f t="shared" si="19"/>
        <v>478</v>
      </c>
    </row>
    <row r="403" spans="1:12" ht="29.1" customHeight="1" x14ac:dyDescent="0.2">
      <c r="A403" s="112" t="s">
        <v>390</v>
      </c>
      <c r="B403" s="113"/>
      <c r="C403" s="113"/>
      <c r="D403" s="113"/>
      <c r="E403" s="113"/>
      <c r="F403" s="31">
        <f>SUM(F387:F402)</f>
        <v>21511</v>
      </c>
      <c r="G403" s="32"/>
      <c r="H403" s="22" t="s">
        <v>1091</v>
      </c>
      <c r="I403" s="62">
        <f>SUM(I387:I402)</f>
        <v>37647</v>
      </c>
      <c r="J403" s="62">
        <f>SUM(J387:J402)</f>
        <v>0</v>
      </c>
      <c r="K403" s="109">
        <f>SUM(K387:K402)</f>
        <v>19248.60545139404</v>
      </c>
      <c r="L403" s="84">
        <f t="shared" si="19"/>
        <v>37647</v>
      </c>
    </row>
    <row r="404" spans="1:12" ht="29.1" customHeight="1" x14ac:dyDescent="0.2">
      <c r="A404" s="112" t="s">
        <v>899</v>
      </c>
      <c r="B404" s="113"/>
      <c r="C404" s="113"/>
      <c r="D404" s="113"/>
      <c r="E404" s="113"/>
      <c r="F404" s="86">
        <f>SUM(F160+F202+F380+F403)</f>
        <v>489230</v>
      </c>
      <c r="G404" s="67"/>
      <c r="H404" s="22" t="s">
        <v>1091</v>
      </c>
      <c r="I404" s="69">
        <f>SUM(I160+I202+I380+I403)</f>
        <v>849471</v>
      </c>
      <c r="J404" s="69">
        <f>SUM(J160+J202+J380+J403)</f>
        <v>60198</v>
      </c>
      <c r="K404" s="110">
        <f>K160+K202+K380+K403</f>
        <v>465106.3742758829</v>
      </c>
      <c r="L404" s="111">
        <f>L160+L202+L380+L403</f>
        <v>909669</v>
      </c>
    </row>
  </sheetData>
  <autoFilter ref="H1:H404" xr:uid="{00000000-0009-0000-0000-000001000000}"/>
  <mergeCells count="15">
    <mergeCell ref="A160:E160"/>
    <mergeCell ref="A3:L3"/>
    <mergeCell ref="A4:L4"/>
    <mergeCell ref="A5:L5"/>
    <mergeCell ref="A2:L2"/>
    <mergeCell ref="A162:K162"/>
    <mergeCell ref="A163:K163"/>
    <mergeCell ref="A202:E202"/>
    <mergeCell ref="A204:K204"/>
    <mergeCell ref="A205:K205"/>
    <mergeCell ref="A380:E380"/>
    <mergeCell ref="A382:I382"/>
    <mergeCell ref="A383:I383"/>
    <mergeCell ref="A403:E403"/>
    <mergeCell ref="A404:E404"/>
  </mergeCells>
  <printOptions horizontalCentered="1"/>
  <pageMargins left="0.19685039370078741" right="0.19685039370078741" top="0.23622047244094491" bottom="0.2362204724409449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ТАБЛ. ЗА РМС ОБЩ. БРУСАРЦИ</vt:lpstr>
      <vt:lpstr>Chart1</vt:lpstr>
      <vt:lpstr>'ТАБЛ. ЗА РМС ОБЩ. БРУСАРЦИ'!Print_Titles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Галина Смелова</cp:lastModifiedBy>
  <cp:lastPrinted>2026-01-15T14:06:02Z</cp:lastPrinted>
  <dcterms:created xsi:type="dcterms:W3CDTF">2015-12-12T10:58:39Z</dcterms:created>
  <dcterms:modified xsi:type="dcterms:W3CDTF">2026-01-19T12:41:36Z</dcterms:modified>
</cp:coreProperties>
</file>