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L:\PRIN\ww\26RH\"/>
    </mc:Choice>
  </mc:AlternateContent>
  <xr:revisionPtr revIDLastSave="0" documentId="8_{EBA5E568-5162-489C-8878-101C6BDCEE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ФО" sheetId="2" r:id="rId1"/>
    <sheet name="Списък одобрени март" sheetId="4" r:id="rId2"/>
    <sheet name="Списък одобрени април" sheetId="3" r:id="rId3"/>
  </sheets>
  <definedNames>
    <definedName name="_xlnm._FilterDatabase" localSheetId="2" hidden="1">'Списък одобрени април'!$C$3:$J$79</definedName>
    <definedName name="_xlnm._FilterDatabase" localSheetId="1" hidden="1">'Списък одобрени март'!$C$3:$J$3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9" i="3" l="1"/>
  <c r="I79" i="3"/>
  <c r="G79" i="3"/>
  <c r="F79" i="3"/>
  <c r="J89" i="4"/>
  <c r="I89" i="4"/>
  <c r="G89" i="4"/>
  <c r="F89" i="4"/>
  <c r="D12" i="2"/>
  <c r="C12" i="2"/>
  <c r="G8" i="2"/>
  <c r="G12" i="2" s="1"/>
  <c r="F8" i="2"/>
  <c r="F12" i="2" s="1"/>
  <c r="E8" i="2"/>
  <c r="E12" i="2" s="1"/>
  <c r="D8" i="2"/>
  <c r="C8" i="2"/>
  <c r="G4" i="2"/>
  <c r="F4" i="2"/>
  <c r="E4" i="2"/>
  <c r="D4" i="2"/>
  <c r="C4" i="2"/>
</calcChain>
</file>

<file path=xl/sharedStrings.xml><?xml version="1.0" encoding="utf-8"?>
<sst xmlns="http://schemas.openxmlformats.org/spreadsheetml/2006/main" count="519" uniqueCount="272">
  <si>
    <t>ОТЧЕТЕН ПЕРИОД</t>
  </si>
  <si>
    <t>Продукт</t>
  </si>
  <si>
    <t>Бр. одобрени
заявления</t>
  </si>
  <si>
    <t>Бр. идентифицирани лица
с право на подпомагане по Програмата</t>
  </si>
  <si>
    <t xml:space="preserve">Бр. верифицирани
нощувки </t>
  </si>
  <si>
    <t>Суми без ДДС</t>
  </si>
  <si>
    <t>Суми  с ДДС</t>
  </si>
  <si>
    <t xml:space="preserve">Одобрени заявления за периода </t>
  </si>
  <si>
    <t xml:space="preserve">Кандидати с 0% ставка по  ЗДДС </t>
  </si>
  <si>
    <t>Кандидати с 9% ставка по ЗДДС</t>
  </si>
  <si>
    <t>Кандидати с 20% ставка по ЗДДС</t>
  </si>
  <si>
    <t>OT 05.03.2025  ДО 31.03.2025 Г.</t>
  </si>
  <si>
    <t>OT 01.04.2025  ДО 30.04.2025 Г.</t>
  </si>
  <si>
    <t>ОБЩО:</t>
  </si>
  <si>
    <t>СПИСЪК № 31 ЗА ОДОБРЯВАНЕ НА ПОМОЩ НА КАНДИДАТИТЕ ПО 
 "ПРОГРАМА ЗА ХУМАНИТАРНО ПОДПОМАГАНЕ НА РАЗСЕЛЕНИ ЛИЦА ОТ УКРАЙНА С ПРЕДОСТАВЕНА ВРЕМЕННА ЗАРКИЛА В РЕПУБЛИКА БЪЛГАРИЯ"</t>
  </si>
  <si>
    <t>СПИСЪК № 31 ЗА ОДОБРЯВАНЕ НА ПОМОЩ НА КАНДИДАТИТЕ ПО 
 "ПРОГРАМА ЗА ХУМАНИТАРНО ПОДПОМАГАНЕ НА РАЗСЕЛЕНИ ЛИЦА ОТ УКРАЙНА С ПРЕДОСТАВЕНА ВРЕМЕННА ЗАКРИЛА В РЕПУБЛИКА БЪЛГАРИЯ"  
-  ЗА ОТЧЕТНИЯ ПЕРИОД OT 01.04.2025 Г. ДО 30.04.2025 Г.</t>
  </si>
  <si>
    <t>Наименование на кандидата</t>
  </si>
  <si>
    <t>ЕИК/ЕГН/Булстат</t>
  </si>
  <si>
    <t>Преминава</t>
  </si>
  <si>
    <t>Бр. допустими регистрации на идентифицирани лица  с право на подпомагане по Програмата</t>
  </si>
  <si>
    <t>Бр. верифицирани нощувки</t>
  </si>
  <si>
    <t>Ставка по ЗДДС</t>
  </si>
  <si>
    <t>Суми с ДДС</t>
  </si>
  <si>
    <t>BG-176789478-2022-38-0001</t>
  </si>
  <si>
    <t>Монтажи ЕАД Клон Варна</t>
  </si>
  <si>
    <t>Да</t>
  </si>
  <si>
    <t>BG-176789478-2022-38-0002</t>
  </si>
  <si>
    <t>"ДЕЛТА ПАЛАС ПРИМ" ЕООД</t>
  </si>
  <si>
    <t>BG-176789478-2022-38-0003</t>
  </si>
  <si>
    <t>ЛЕТИЩЕ СОФИЯ ЕАД</t>
  </si>
  <si>
    <t>BG-176789478-2022-38-0004</t>
  </si>
  <si>
    <t>Силвер ЕООД</t>
  </si>
  <si>
    <t>BG-176789478-2022-38-0005</t>
  </si>
  <si>
    <t>ЮНИПРАЙД ЕООД</t>
  </si>
  <si>
    <t>BG-176789478-2022-38-0006</t>
  </si>
  <si>
    <t>Амбарица-ГО ООД</t>
  </si>
  <si>
    <t>BG-176789478-2022-38-0007</t>
  </si>
  <si>
    <t>РОМЕО 999 ЕООД</t>
  </si>
  <si>
    <t>BG-176789478-2022-38-0008</t>
  </si>
  <si>
    <t>АНВЕРС КОМЕРС ЕООД</t>
  </si>
  <si>
    <t>BG-176789478-2022-38-0009</t>
  </si>
  <si>
    <t>Почивна база на Народното събрание - Велинград</t>
  </si>
  <si>
    <t>BG-176789478-2022-38-0010</t>
  </si>
  <si>
    <t>Холдинг БДЖ ЕАД</t>
  </si>
  <si>
    <t>BG-176789478-2022-38-0011</t>
  </si>
  <si>
    <t>МИконос-алфа ЕООД</t>
  </si>
  <si>
    <t>BG-176789478-2022-38-0012</t>
  </si>
  <si>
    <t>ХИТ-СТРОЙ ООД</t>
  </si>
  <si>
    <t>BG-176789478-2022-38-0013</t>
  </si>
  <si>
    <t>ЕГОСОЛ ЕООД</t>
  </si>
  <si>
    <t>BG-176789478-2022-38-0014</t>
  </si>
  <si>
    <t>ВИХРЕН 88 ООД</t>
  </si>
  <si>
    <t>BG-176789478-2022-38-0015</t>
  </si>
  <si>
    <t>Хоссаин Пропъртис ЕООД</t>
  </si>
  <si>
    <t>BG-176789478-2022-38-0017</t>
  </si>
  <si>
    <t>Е И К ТУРИСТ ГРУП ЕООД</t>
  </si>
  <si>
    <t>BG-176789478-2022-38-0018</t>
  </si>
  <si>
    <t>BG-176789478-2022-38-0019</t>
  </si>
  <si>
    <t>BG-176789478-2022-38-0020</t>
  </si>
  <si>
    <t>BG-176789478-2022-38-0021</t>
  </si>
  <si>
    <t>BG-176789478-2022-38-0023</t>
  </si>
  <si>
    <t>“ПиИ ГРУП” ООД</t>
  </si>
  <si>
    <t>BG-176789478-2022-38-0026</t>
  </si>
  <si>
    <t>ЕТ РОСА - Руска Минчева</t>
  </si>
  <si>
    <t>BG-176789478-2022-38-0027</t>
  </si>
  <si>
    <t>ЛИНАПАСК ЕООД</t>
  </si>
  <si>
    <t>BG-176789478-2022-38-0029</t>
  </si>
  <si>
    <t>Груп 666 ЕООД</t>
  </si>
  <si>
    <t>BG-176789478-2022-38-0031</t>
  </si>
  <si>
    <t>ЕТ.ЛОРЕТА-Р.ХРИСТОВА</t>
  </si>
  <si>
    <t>BG-176789478-2022-38-0032</t>
  </si>
  <si>
    <t>ЮПИ-ТИ ООД</t>
  </si>
  <si>
    <t>BG-176789478-2022-38-0033</t>
  </si>
  <si>
    <t>ЕТ ПАМ-2000-Пламена Черешарска</t>
  </si>
  <si>
    <t>BG-176789478-2022-38-0034</t>
  </si>
  <si>
    <t>Дарование Х ООД ЕООД</t>
  </si>
  <si>
    <t>BG-176789478-2022-38-0035</t>
  </si>
  <si>
    <t>БМ ХОТЕЛИ ЕООД</t>
  </si>
  <si>
    <t>BG-176789478-2022-38-0036</t>
  </si>
  <si>
    <t>Явор Транс 87 ЕООД</t>
  </si>
  <si>
    <t>BG-176789478-2022-38-0039</t>
  </si>
  <si>
    <t>Дора - 80 ООД</t>
  </si>
  <si>
    <t>BG-176789478-2022-38-0040</t>
  </si>
  <si>
    <t>ПБ МОРСКО УТРО</t>
  </si>
  <si>
    <t>BG-176789478-2022-38-0041</t>
  </si>
  <si>
    <t>Мая Николова</t>
  </si>
  <si>
    <t>BG-176789478-2022-38-0042</t>
  </si>
  <si>
    <t>ПОЧИВНА БАЗА "СЛЪНЧЕВ БРЯГ"</t>
  </si>
  <si>
    <t>BG-176789478-2022-38-0043</t>
  </si>
  <si>
    <t>БЕСТ ГЕСТ ЕООД</t>
  </si>
  <si>
    <t>BG-176789478-2022-38-0044</t>
  </si>
  <si>
    <t>ОБЩИНА ВЕЛИКИ ПРЕСЛАВ</t>
  </si>
  <si>
    <t>BG-176789478-2022-38-0045</t>
  </si>
  <si>
    <t>Бултурс груп ЕООД</t>
  </si>
  <si>
    <t>BG-176789478-2022-38-0046</t>
  </si>
  <si>
    <t>УОЛТЪН АСОШИЙТС БЪЛГАРИЯ ООД</t>
  </si>
  <si>
    <t>BG-176789478-2022-38-0048</t>
  </si>
  <si>
    <t>Олимпия груп ООД</t>
  </si>
  <si>
    <t>BG-176789478-2022-38-0049</t>
  </si>
  <si>
    <t>М-Повер-ХЛ ЕООД</t>
  </si>
  <si>
    <t>BG-176789478-2022-38-0050</t>
  </si>
  <si>
    <t>BG-176789478-2022-38-0051</t>
  </si>
  <si>
    <t>BG-176789478-2022-38-0052</t>
  </si>
  <si>
    <t>BG-176789478-2022-38-0053</t>
  </si>
  <si>
    <t>АРИЯ ТУР ЕООД</t>
  </si>
  <si>
    <t>BG-176789478-2022-38-0054</t>
  </si>
  <si>
    <t>Спектър 20 ООД</t>
  </si>
  <si>
    <t>BG-176789478-2022-38-0056</t>
  </si>
  <si>
    <t>ОБЩИНА БЯЛА</t>
  </si>
  <si>
    <t>BG-176789478-2022-38-0058</t>
  </si>
  <si>
    <t>Икон-60</t>
  </si>
  <si>
    <t>BG-176789478-2022-38-0059</t>
  </si>
  <si>
    <t>БР МЕНИДЖМЪНТ ООД</t>
  </si>
  <si>
    <t>BG-176789478-2022-38-0060</t>
  </si>
  <si>
    <t>BG-176789478-2022-38-0061</t>
  </si>
  <si>
    <t>РУЖЕСТ ЕООД</t>
  </si>
  <si>
    <t>BG-176789478-2022-38-0062</t>
  </si>
  <si>
    <t>КОНИКС ТРАВЪЛ</t>
  </si>
  <si>
    <t>BG-176789478-2022-38-0064</t>
  </si>
  <si>
    <t xml:space="preserve">ДАЛИЯ ГАРДЪН ООД </t>
  </si>
  <si>
    <t>BG-176789478-2022-38-0065</t>
  </si>
  <si>
    <t>ОБЩИНА ПЛОВДИВ</t>
  </si>
  <si>
    <t>BG-176789478-2022-38-0066</t>
  </si>
  <si>
    <t>СЕЛЕНА МЕНИДЖМЪНТ ЕООД</t>
  </si>
  <si>
    <t>BG-176789478-2022-38-0067</t>
  </si>
  <si>
    <t>МЕЖДУНАРОДЕН  КОЛЕЖ ООД</t>
  </si>
  <si>
    <t>BG-176789478-2022-38-0068</t>
  </si>
  <si>
    <t>ДЖИ ЕН ИНВЕСТМЪНТ ЕООД</t>
  </si>
  <si>
    <t>BG-176789478-2022-38-0069</t>
  </si>
  <si>
    <t>Нортикотур ООД</t>
  </si>
  <si>
    <t>BG-176789478-2022-38-0070</t>
  </si>
  <si>
    <t>Смарт Трейд енд Травел ООД</t>
  </si>
  <si>
    <t>BG-176789478-2022-38-0073</t>
  </si>
  <si>
    <t>Национален център по обществено здраве и анализи</t>
  </si>
  <si>
    <t>BG-176789478-2022-38-0074</t>
  </si>
  <si>
    <t>КОМЕТА ЕКСПЕРТ ЕООД</t>
  </si>
  <si>
    <t>BG-176789478-2022-38-0075</t>
  </si>
  <si>
    <t>Ватом Томови 1991 ООД</t>
  </si>
  <si>
    <t>BG-176789478-2022-38-0076</t>
  </si>
  <si>
    <t>Вийор 97 ООД</t>
  </si>
  <si>
    <t>BG-176789478-2022-38-0077</t>
  </si>
  <si>
    <t>ЕКОГРУП</t>
  </si>
  <si>
    <t>BG-176789478-2022-38-0079</t>
  </si>
  <si>
    <t>ДИНЕМ М ЕООД</t>
  </si>
  <si>
    <t>BG-176789478-2022-38-0080</t>
  </si>
  <si>
    <t>"Лотос Роси" ЕООД</t>
  </si>
  <si>
    <t>BG-176789478-2022-38-0081</t>
  </si>
  <si>
    <t>"ЕиК Недвижимости БГ" ООД</t>
  </si>
  <si>
    <t>BG-176789478-2022-38-0082</t>
  </si>
  <si>
    <t>ЮРОПРОПЕРТИС БГ ЕООД</t>
  </si>
  <si>
    <t>BG-176789478-2022-38-0083</t>
  </si>
  <si>
    <t>Тревъл Бг ООД</t>
  </si>
  <si>
    <t>BG-176789478-2022-38-0084</t>
  </si>
  <si>
    <t>ПЕНЕЛОПЕ ПРИМОРСКО ЕООД</t>
  </si>
  <si>
    <t>BG-176789478-2022-38-0085</t>
  </si>
  <si>
    <t>ПРИМАВЕРА ЛУКС ЕООД</t>
  </si>
  <si>
    <t>BG-176789478-2022-38-0087</t>
  </si>
  <si>
    <t>Диан Любомиров Симеонов</t>
  </si>
  <si>
    <t>BG-176789478-2022-38-0088</t>
  </si>
  <si>
    <t>Балани ВЮ ЕООД</t>
  </si>
  <si>
    <t>BG-176789478-2022-38-0089</t>
  </si>
  <si>
    <t>ХОТЕЛ ЗАРЯ ЕООД</t>
  </si>
  <si>
    <t>BG-176789478-2022-38-0091</t>
  </si>
  <si>
    <t>ФАВОРИТ ГРУП ООД</t>
  </si>
  <si>
    <t>BG-176789478-2022-38-0094</t>
  </si>
  <si>
    <t>Колелото рест ЕООД</t>
  </si>
  <si>
    <t>Проектно предложение</t>
  </si>
  <si>
    <t>BG-176789478-2022-37-0001</t>
  </si>
  <si>
    <t>BG-176789478-2022-37-0002</t>
  </si>
  <si>
    <t>BG-176789478-2022-37-0003</t>
  </si>
  <si>
    <t>BG-176789478-2022-37-0005</t>
  </si>
  <si>
    <t>BG-176789478-2022-37-0006</t>
  </si>
  <si>
    <t>BG-176789478-2022-37-0007</t>
  </si>
  <si>
    <t>ПОЧИВНА БАЗА"СЛЪНЧЕВ БРЯГ"</t>
  </si>
  <si>
    <t>BG-176789478-2022-37-0008</t>
  </si>
  <si>
    <t>ОРБЕЛОС БГ ООД</t>
  </si>
  <si>
    <t>BG-176789478-2022-37-0009</t>
  </si>
  <si>
    <t>BG-176789478-2022-37-0010</t>
  </si>
  <si>
    <t xml:space="preserve"> BG-176789478-2022-37-0011</t>
  </si>
  <si>
    <t>BG-176789478-2022-37-0012</t>
  </si>
  <si>
    <t>BG-176789478-2022-37-0013</t>
  </si>
  <si>
    <t>BG-176789478-2022-37-0014</t>
  </si>
  <si>
    <t>BG-176789478-2022-37-0016</t>
  </si>
  <si>
    <t>BG-176789478-2022-37-0017</t>
  </si>
  <si>
    <t>BG-176789478-2022-37-0019</t>
  </si>
  <si>
    <t>BG-176789478-2022-37-0020</t>
  </si>
  <si>
    <t>BG-176789478-2022-37-0021</t>
  </si>
  <si>
    <t>BG-176789478-2022-37-0023</t>
  </si>
  <si>
    <t>ПРИЗ 2007 ООД</t>
  </si>
  <si>
    <t xml:space="preserve">BG-176789478-2022-37-0024 </t>
  </si>
  <si>
    <t>BG-176789478-2022-37-0025</t>
  </si>
  <si>
    <t>BG-176789478-2022-37-0026</t>
  </si>
  <si>
    <t>Перун-А ЕООД</t>
  </si>
  <si>
    <t>BG-176789478-2022-37-0027</t>
  </si>
  <si>
    <t>КАМХАУС ООД</t>
  </si>
  <si>
    <t>BG-176789478-2022-37-0028</t>
  </si>
  <si>
    <t>BG-176789478-2022-37-0029</t>
  </si>
  <si>
    <t>BG-176789478-2022-37-0030</t>
  </si>
  <si>
    <t>BG-176789478-2022-37-0031</t>
  </si>
  <si>
    <t>BG-176789478-2022-37-0032</t>
  </si>
  <si>
    <t>BG-176789478-2022-37-0034</t>
  </si>
  <si>
    <t>BG-176789478-2022-37-0035</t>
  </si>
  <si>
    <t>BG-176789478-2022-37-0036</t>
  </si>
  <si>
    <t>BG-176789478-2022-37-0037</t>
  </si>
  <si>
    <t>BG-176789478-2022-37-0038</t>
  </si>
  <si>
    <t>BG-176789478-2022-37-0040</t>
  </si>
  <si>
    <t>BG-176789478-2022-37-0041</t>
  </si>
  <si>
    <t>BG-176789478-2022-37-0042</t>
  </si>
  <si>
    <t>BG-176789478-2022-37-0043</t>
  </si>
  <si>
    <t xml:space="preserve">BG-176789478-2022-37-0044 </t>
  </si>
  <si>
    <t>BG-176789478-2022-37-0045</t>
  </si>
  <si>
    <t>Национална електрическа компания ЕАД</t>
  </si>
  <si>
    <t>BG-176789478-2022-37-0046</t>
  </si>
  <si>
    <t>BG-176789478-2022-37-0047</t>
  </si>
  <si>
    <t>ПБ Морско утро</t>
  </si>
  <si>
    <t>BG-176789478-2022-37-0048</t>
  </si>
  <si>
    <t>фондация Българско дете</t>
  </si>
  <si>
    <t>BG-176789478-2022-37-0049</t>
  </si>
  <si>
    <t>BG-176789478-2022-37-0051</t>
  </si>
  <si>
    <t>BG-176789478-2022-37-0053</t>
  </si>
  <si>
    <t>BG-176789478-2022-37-0054</t>
  </si>
  <si>
    <t>BG-176789478-2022-37-0055</t>
  </si>
  <si>
    <t>BG-176789478-2022-37-0056</t>
  </si>
  <si>
    <t>МЕЖДУНАРОДЕН КОЛЕЖ ООД</t>
  </si>
  <si>
    <t>BG-176789478-2022-37-0057</t>
  </si>
  <si>
    <t>BG-176789478-2022-37-0058</t>
  </si>
  <si>
    <t>BG-176789478-2022-37-0059</t>
  </si>
  <si>
    <t xml:space="preserve">BG-176789478-2022-37-0060 </t>
  </si>
  <si>
    <t>BG-176789478-2022-37-0061</t>
  </si>
  <si>
    <t>BG-176789478-2022-37-0062</t>
  </si>
  <si>
    <t>BG-176789478-2022-37-0063</t>
  </si>
  <si>
    <t>BG-176789478-2022-37-0065</t>
  </si>
  <si>
    <t>BG-176789478-2022-37-0066</t>
  </si>
  <si>
    <t>BG-176789478-2022-37-0067</t>
  </si>
  <si>
    <t>ОЛИМПС ЕООД</t>
  </si>
  <si>
    <t>BG-176789478-2022-37-0070</t>
  </si>
  <si>
    <t>BG-176789478-2022-37-0071</t>
  </si>
  <si>
    <t>BG-176789478-2022-37-0072</t>
  </si>
  <si>
    <t>Община Стара Загора</t>
  </si>
  <si>
    <t>BG-176789478-2022-37-0073</t>
  </si>
  <si>
    <t>BG-176789478-2022-37-0074</t>
  </si>
  <si>
    <t>BG-176789478-2022-37-0075</t>
  </si>
  <si>
    <t>BG-176789478-2022-37-0076</t>
  </si>
  <si>
    <t>BG-176789478-2022-37-0077</t>
  </si>
  <si>
    <t>BG-176789478-2022-37-0078</t>
  </si>
  <si>
    <t>BG-176789478-2022-37-0079</t>
  </si>
  <si>
    <t>BG-176789478-2022-37-0080</t>
  </si>
  <si>
    <t>СЪНСОЛАР</t>
  </si>
  <si>
    <t>BG-176789478-2022-37-0081</t>
  </si>
  <si>
    <t>BG-176789478-2022-37-0082</t>
  </si>
  <si>
    <t>BG-176789478-2022-37-0083</t>
  </si>
  <si>
    <t>BG-176789478-2022-37-0084</t>
  </si>
  <si>
    <t>BG-176789478-2022-37-0085</t>
  </si>
  <si>
    <t>BG-176789478-2022-37-0086</t>
  </si>
  <si>
    <t>“ИТ КЪМПАНИ” ЕООД</t>
  </si>
  <si>
    <t>BG-176789478-2022-37-0087</t>
  </si>
  <si>
    <t>BG-176789478-2022-37-0088</t>
  </si>
  <si>
    <t>BG-176789478-2022-37-0089</t>
  </si>
  <si>
    <t>ВАТОМ ТОМОВИ 1991 ООД</t>
  </si>
  <si>
    <t>BG-176789478-2022-37-0090</t>
  </si>
  <si>
    <t>BG-176789478-2022-37-0091</t>
  </si>
  <si>
    <t>BG-176789478-2022-37-0092</t>
  </si>
  <si>
    <t>ИЛИЯНА КИРИЛОВА МАРИНОВА</t>
  </si>
  <si>
    <t>BG-176789478-2022-37-0093</t>
  </si>
  <si>
    <t>102892093</t>
  </si>
  <si>
    <t>BG-176789478-2022-37-0094</t>
  </si>
  <si>
    <t>Муунлайт-Ш ЕООД</t>
  </si>
  <si>
    <t>BG-176789478-2022-37-0098</t>
  </si>
  <si>
    <t>Николов и Съдружници 2009 ООД</t>
  </si>
  <si>
    <t>BG-176789478-2022-37-0099</t>
  </si>
  <si>
    <t>БАУТЕК БЪЛГАРИЯ ООД</t>
  </si>
  <si>
    <t>СПИСЪК № 31 ЗА ОДОБРЯВАНЕ НА ПОМОЩ НА КАНДИДАТИТЕ ПО 
 "ПРОГРАМА ЗА ХУМАНИТАРНО ПОДПОМАГАНЕ НА РАЗСЕЛЕНИ ЛИЦА ОТ УКРАЙНА С ПРЕДОСТАВЕНА ВРЕМЕННА ЗАКРИЛА В РЕПУБЛИКА БЪЛГАРИЯ"  
-  ЗА ОТЧЕТНИЯ ПЕРИОД OT 05.03.2025 Г. ДО 31.03.2025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</si>
</sst>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лв.&quot;"/>
    <numFmt numFmtId="165" formatCode="_-* #,##0.00\ [$€-1]_-;\-* #,##0.00\ [$€-1]_-;_-* &quot;-&quot;??\ [$€-1]_-;_-@_-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b/>
      <sz val="11"/>
      <color rgb="FFFFFFFF"/>
      <name val="Calibri"/>
      <family val="2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33333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5B9BD5"/>
        <bgColor rgb="FF4472C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0" borderId="0"/>
    <xf numFmtId="0" fontId="2" fillId="2" borderId="0" applyNumberFormat="0" applyBorder="0" applyAlignment="0" applyProtection="0"/>
    <xf numFmtId="43" fontId="7" fillId="0" borderId="0" applyFont="0" applyFill="0" applyBorder="0" applyAlignment="0" applyProtection="0"/>
  </cellStyleXfs>
  <cellXfs count="46">
    <xf numFmtId="0" fontId="0" fillId="0" borderId="0" xfId="0"/>
    <xf numFmtId="164" fontId="0" fillId="0" borderId="0" xfId="0" applyNumberFormat="1"/>
    <xf numFmtId="0" fontId="3" fillId="0" borderId="1" xfId="2" applyBorder="1"/>
    <xf numFmtId="0" fontId="3" fillId="0" borderId="1" xfId="2" applyBorder="1" applyAlignment="1">
      <alignment vertical="center"/>
    </xf>
    <xf numFmtId="3" fontId="0" fillId="0" borderId="1" xfId="0" applyNumberFormat="1" applyBorder="1" applyAlignment="1">
      <alignment vertical="center"/>
    </xf>
    <xf numFmtId="165" fontId="3" fillId="0" borderId="1" xfId="2" applyNumberFormat="1" applyBorder="1" applyAlignment="1">
      <alignment vertical="center"/>
    </xf>
    <xf numFmtId="0" fontId="5" fillId="3" borderId="1" xfId="3" applyFont="1" applyFill="1" applyBorder="1"/>
    <xf numFmtId="0" fontId="5" fillId="3" borderId="1" xfId="3" applyFont="1" applyFill="1" applyBorder="1" applyAlignment="1">
      <alignment vertical="center"/>
    </xf>
    <xf numFmtId="0" fontId="4" fillId="3" borderId="1" xfId="2" applyFont="1" applyFill="1" applyBorder="1"/>
    <xf numFmtId="0" fontId="4" fillId="3" borderId="1" xfId="2" applyFont="1" applyFill="1" applyBorder="1" applyAlignment="1">
      <alignment vertical="center"/>
    </xf>
    <xf numFmtId="165" fontId="4" fillId="3" borderId="1" xfId="2" applyNumberFormat="1" applyFont="1" applyFill="1" applyBorder="1" applyAlignment="1">
      <alignment vertical="center"/>
    </xf>
    <xf numFmtId="165" fontId="5" fillId="3" borderId="1" xfId="3" applyNumberFormat="1" applyFont="1" applyFill="1" applyBorder="1" applyAlignment="1">
      <alignment vertical="center"/>
    </xf>
    <xf numFmtId="0" fontId="5" fillId="3" borderId="1" xfId="1" applyFont="1" applyFill="1" applyBorder="1" applyAlignment="1">
      <alignment horizontal="right" vertical="center"/>
    </xf>
    <xf numFmtId="3" fontId="0" fillId="0" borderId="0" xfId="0" applyNumberFormat="1"/>
    <xf numFmtId="165" fontId="0" fillId="0" borderId="0" xfId="0" applyNumberFormat="1"/>
    <xf numFmtId="0" fontId="6" fillId="4" borderId="1" xfId="2" applyFont="1" applyFill="1" applyBorder="1" applyAlignment="1">
      <alignment horizontal="left" vertical="center" wrapText="1"/>
    </xf>
    <xf numFmtId="0" fontId="6" fillId="4" borderId="1" xfId="2" applyFont="1" applyFill="1" applyBorder="1" applyAlignment="1">
      <alignment horizontal="left" vertical="center"/>
    </xf>
    <xf numFmtId="164" fontId="6" fillId="4" borderId="1" xfId="2" applyNumberFormat="1" applyFont="1" applyFill="1" applyBorder="1" applyAlignment="1">
      <alignment horizontal="left" vertical="center"/>
    </xf>
    <xf numFmtId="0" fontId="0" fillId="3" borderId="1" xfId="0" applyFill="1" applyBorder="1"/>
    <xf numFmtId="0" fontId="8" fillId="3" borderId="1" xfId="0" applyFont="1" applyFill="1" applyBorder="1" applyAlignment="1">
      <alignment horizontal="center" vertical="center" wrapText="1"/>
    </xf>
    <xf numFmtId="10" fontId="8" fillId="3" borderId="1" xfId="0" applyNumberFormat="1" applyFont="1" applyFill="1" applyBorder="1" applyAlignment="1">
      <alignment horizontal="center" vertical="center" wrapText="1"/>
    </xf>
    <xf numFmtId="43" fontId="8" fillId="3" borderId="1" xfId="4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" fontId="0" fillId="0" borderId="3" xfId="0" applyNumberFormat="1" applyBorder="1"/>
    <xf numFmtId="0" fontId="0" fillId="0" borderId="3" xfId="0" applyBorder="1" applyAlignment="1">
      <alignment horizontal="center" vertical="center"/>
    </xf>
    <xf numFmtId="0" fontId="0" fillId="0" borderId="3" xfId="0" applyBorder="1"/>
    <xf numFmtId="165" fontId="0" fillId="0" borderId="3" xfId="0" applyNumberFormat="1" applyBorder="1"/>
    <xf numFmtId="1" fontId="0" fillId="0" borderId="1" xfId="0" applyNumberFormat="1" applyBorder="1"/>
    <xf numFmtId="165" fontId="0" fillId="0" borderId="1" xfId="0" applyNumberFormat="1" applyBorder="1"/>
    <xf numFmtId="1" fontId="0" fillId="0" borderId="0" xfId="0" applyNumberFormat="1"/>
    <xf numFmtId="0" fontId="0" fillId="3" borderId="1" xfId="0" applyFill="1" applyBorder="1" applyAlignment="1">
      <alignment vertical="center"/>
    </xf>
    <xf numFmtId="165" fontId="1" fillId="3" borderId="1" xfId="0" applyNumberFormat="1" applyFont="1" applyFill="1" applyBorder="1" applyAlignment="1">
      <alignment vertical="center"/>
    </xf>
    <xf numFmtId="43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vertical="center"/>
    </xf>
    <xf numFmtId="0" fontId="0" fillId="0" borderId="4" xfId="0" applyFill="1" applyBorder="1"/>
    <xf numFmtId="0" fontId="9" fillId="0" borderId="1" xfId="0" applyFont="1" applyBorder="1"/>
    <xf numFmtId="1" fontId="0" fillId="0" borderId="1" xfId="0" applyNumberFormat="1" applyBorder="1" applyAlignment="1">
      <alignment horizontal="right" vertical="center"/>
    </xf>
    <xf numFmtId="0" fontId="0" fillId="3" borderId="3" xfId="0" applyFill="1" applyBorder="1" applyAlignment="1">
      <alignment vertical="center"/>
    </xf>
    <xf numFmtId="165" fontId="1" fillId="3" borderId="3" xfId="0" applyNumberFormat="1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3" borderId="1" xfId="0" applyFont="1" applyFill="1" applyBorder="1" applyAlignment="1">
      <alignment horizontal="center" vertical="center" wrapText="1"/>
    </xf>
  </cellXfs>
  <cellStyles count="5">
    <cellStyle name="Accent1" xfId="1" builtinId="29"/>
    <cellStyle name="Accent1 2" xfId="3" xr:uid="{00000000-0005-0000-0000-000001000000}"/>
    <cellStyle name="Comma" xfId="4" builtinId="3"/>
    <cellStyle name="Normal" xfId="0" builtinId="0"/>
    <cellStyle name="Normal 4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"/>
  <sheetViews>
    <sheetView tabSelected="1" workbookViewId="0">
      <selection activeCell="G22" sqref="G22"/>
    </sheetView>
  </sheetViews>
  <sheetFormatPr defaultRowHeight="15" x14ac:dyDescent="0.25"/>
  <cols>
    <col min="1" max="1" width="28.28515625" bestFit="1" customWidth="1"/>
    <col min="2" max="2" width="30.85546875" bestFit="1" customWidth="1"/>
    <col min="3" max="3" width="8.7109375" bestFit="1" customWidth="1"/>
    <col min="4" max="4" width="17.28515625" customWidth="1"/>
    <col min="5" max="5" width="11.28515625" bestFit="1" customWidth="1"/>
    <col min="6" max="6" width="14.7109375" bestFit="1" customWidth="1"/>
    <col min="7" max="7" width="14.5703125" bestFit="1" customWidth="1"/>
    <col min="8" max="8" width="13.140625" bestFit="1" customWidth="1"/>
  </cols>
  <sheetData>
    <row r="1" spans="1:16" x14ac:dyDescent="0.25">
      <c r="A1" s="44"/>
      <c r="B1" s="44"/>
      <c r="C1" s="44"/>
      <c r="D1" s="44"/>
      <c r="E1" s="44"/>
      <c r="F1" s="44"/>
      <c r="G1" s="44"/>
    </row>
    <row r="2" spans="1:16" ht="62.25" customHeight="1" x14ac:dyDescent="0.25">
      <c r="A2" s="43" t="s">
        <v>14</v>
      </c>
      <c r="B2" s="43"/>
      <c r="C2" s="43"/>
      <c r="D2" s="43"/>
      <c r="E2" s="43"/>
      <c r="F2" s="43"/>
      <c r="G2" s="43"/>
    </row>
    <row r="3" spans="1:16" ht="90" x14ac:dyDescent="0.25">
      <c r="A3" s="15" t="s">
        <v>0</v>
      </c>
      <c r="B3" s="16" t="s">
        <v>1</v>
      </c>
      <c r="C3" s="15" t="s">
        <v>2</v>
      </c>
      <c r="D3" s="15" t="s">
        <v>3</v>
      </c>
      <c r="E3" s="15" t="s">
        <v>4</v>
      </c>
      <c r="F3" s="15" t="s">
        <v>5</v>
      </c>
      <c r="G3" s="17" t="s">
        <v>6</v>
      </c>
    </row>
    <row r="4" spans="1:16" x14ac:dyDescent="0.25">
      <c r="A4" s="8" t="s">
        <v>11</v>
      </c>
      <c r="B4" s="8" t="s">
        <v>7</v>
      </c>
      <c r="C4" s="9">
        <f>SUM(C5:C7)</f>
        <v>85</v>
      </c>
      <c r="D4" s="9">
        <f t="shared" ref="D4:G4" si="0">SUM(D5:D7)</f>
        <v>3243</v>
      </c>
      <c r="E4" s="9">
        <f t="shared" si="0"/>
        <v>85001</v>
      </c>
      <c r="F4" s="10">
        <f t="shared" si="0"/>
        <v>651957.66999999993</v>
      </c>
      <c r="G4" s="10">
        <f t="shared" si="0"/>
        <v>719014.59999999986</v>
      </c>
      <c r="H4" s="1"/>
    </row>
    <row r="5" spans="1:16" x14ac:dyDescent="0.25">
      <c r="A5" s="2"/>
      <c r="B5" s="2" t="s">
        <v>8</v>
      </c>
      <c r="C5" s="3">
        <v>4</v>
      </c>
      <c r="D5" s="4">
        <v>8</v>
      </c>
      <c r="E5" s="4">
        <v>216</v>
      </c>
      <c r="F5" s="5">
        <v>1656.72</v>
      </c>
      <c r="G5" s="5">
        <v>1656.72</v>
      </c>
      <c r="H5" s="1"/>
      <c r="M5" s="13"/>
      <c r="N5" s="13"/>
      <c r="O5" s="14"/>
      <c r="P5" s="14"/>
    </row>
    <row r="6" spans="1:16" x14ac:dyDescent="0.25">
      <c r="A6" s="2"/>
      <c r="B6" s="2" t="s">
        <v>9</v>
      </c>
      <c r="C6" s="3">
        <v>73</v>
      </c>
      <c r="D6" s="4">
        <v>2847</v>
      </c>
      <c r="E6" s="4">
        <v>74675</v>
      </c>
      <c r="F6" s="5">
        <v>572757.25</v>
      </c>
      <c r="G6" s="5">
        <v>624305.42999999993</v>
      </c>
      <c r="H6" s="1"/>
      <c r="M6" s="13"/>
      <c r="N6" s="13"/>
      <c r="O6" s="14"/>
      <c r="P6" s="14"/>
    </row>
    <row r="7" spans="1:16" x14ac:dyDescent="0.25">
      <c r="A7" s="2"/>
      <c r="B7" s="2" t="s">
        <v>10</v>
      </c>
      <c r="C7" s="3">
        <v>8</v>
      </c>
      <c r="D7" s="4">
        <v>388</v>
      </c>
      <c r="E7" s="4">
        <v>10110</v>
      </c>
      <c r="F7" s="5">
        <v>77543.700000000012</v>
      </c>
      <c r="G7" s="5">
        <v>93052.449999999983</v>
      </c>
      <c r="H7" s="1"/>
      <c r="M7" s="13"/>
      <c r="N7" s="13"/>
      <c r="O7" s="14"/>
      <c r="P7" s="14"/>
    </row>
    <row r="8" spans="1:16" x14ac:dyDescent="0.25">
      <c r="A8" s="8" t="s">
        <v>12</v>
      </c>
      <c r="B8" s="8" t="s">
        <v>7</v>
      </c>
      <c r="C8" s="9">
        <f>SUM(C9:C11)</f>
        <v>75</v>
      </c>
      <c r="D8" s="9">
        <f t="shared" ref="D8:G8" si="1">SUM(D9:D11)</f>
        <v>2963</v>
      </c>
      <c r="E8" s="9">
        <f t="shared" si="1"/>
        <v>83623</v>
      </c>
      <c r="F8" s="10">
        <f t="shared" si="1"/>
        <v>641388.40999999992</v>
      </c>
      <c r="G8" s="10">
        <f t="shared" si="1"/>
        <v>706597.25</v>
      </c>
      <c r="H8" s="1"/>
    </row>
    <row r="9" spans="1:16" x14ac:dyDescent="0.25">
      <c r="A9" s="2"/>
      <c r="B9" s="2" t="s">
        <v>8</v>
      </c>
      <c r="C9" s="3">
        <v>2</v>
      </c>
      <c r="D9" s="4">
        <v>5</v>
      </c>
      <c r="E9" s="4">
        <v>150</v>
      </c>
      <c r="F9" s="5">
        <v>1150.5</v>
      </c>
      <c r="G9" s="5">
        <v>1150.5</v>
      </c>
      <c r="H9" s="1"/>
      <c r="M9" s="13"/>
      <c r="N9" s="13"/>
      <c r="O9" s="14"/>
      <c r="P9" s="14"/>
    </row>
    <row r="10" spans="1:16" x14ac:dyDescent="0.25">
      <c r="A10" s="2"/>
      <c r="B10" s="2" t="s">
        <v>9</v>
      </c>
      <c r="C10" s="3">
        <v>66</v>
      </c>
      <c r="D10" s="4">
        <v>2610</v>
      </c>
      <c r="E10" s="4">
        <v>74480</v>
      </c>
      <c r="F10" s="5">
        <v>571261.6</v>
      </c>
      <c r="G10" s="5">
        <v>622675.17000000004</v>
      </c>
      <c r="H10" s="1"/>
      <c r="M10" s="13"/>
      <c r="N10" s="13"/>
      <c r="O10" s="14"/>
      <c r="P10" s="14"/>
    </row>
    <row r="11" spans="1:16" x14ac:dyDescent="0.25">
      <c r="A11" s="2"/>
      <c r="B11" s="2" t="s">
        <v>10</v>
      </c>
      <c r="C11" s="3">
        <v>7</v>
      </c>
      <c r="D11" s="4">
        <v>348</v>
      </c>
      <c r="E11" s="4">
        <v>8993</v>
      </c>
      <c r="F11" s="5">
        <v>68976.31</v>
      </c>
      <c r="G11" s="5">
        <v>82771.58</v>
      </c>
      <c r="H11" s="1"/>
      <c r="M11" s="13"/>
      <c r="N11" s="13"/>
      <c r="O11" s="14"/>
      <c r="P11" s="14"/>
    </row>
    <row r="12" spans="1:16" x14ac:dyDescent="0.25">
      <c r="A12" s="12" t="s">
        <v>13</v>
      </c>
      <c r="B12" s="6"/>
      <c r="C12" s="7">
        <f>C4+C8</f>
        <v>160</v>
      </c>
      <c r="D12" s="7">
        <f>D4+D8</f>
        <v>6206</v>
      </c>
      <c r="E12" s="7">
        <f>E4+E8</f>
        <v>168624</v>
      </c>
      <c r="F12" s="11">
        <f t="shared" ref="F12:G12" si="2">F4+F8</f>
        <v>1293346.0799999998</v>
      </c>
      <c r="G12" s="11">
        <f t="shared" si="2"/>
        <v>1425611.8499999999</v>
      </c>
      <c r="H12" s="1"/>
    </row>
  </sheetData>
  <mergeCells count="2">
    <mergeCell ref="A2:G2"/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1"/>
  <sheetViews>
    <sheetView topLeftCell="A55" workbookViewId="0">
      <selection activeCell="D80" sqref="D80"/>
    </sheetView>
  </sheetViews>
  <sheetFormatPr defaultRowHeight="15" x14ac:dyDescent="0.25"/>
  <cols>
    <col min="2" max="2" width="31.140625" customWidth="1"/>
    <col min="3" max="3" width="48.5703125" bestFit="1" customWidth="1"/>
    <col min="4" max="4" width="14.85546875" bestFit="1" customWidth="1"/>
    <col min="5" max="5" width="15.42578125" bestFit="1" customWidth="1"/>
    <col min="6" max="7" width="13.28515625" bestFit="1" customWidth="1"/>
    <col min="8" max="8" width="12.85546875" bestFit="1" customWidth="1"/>
    <col min="9" max="9" width="14" bestFit="1" customWidth="1"/>
    <col min="10" max="10" width="15.7109375" bestFit="1" customWidth="1"/>
  </cols>
  <sheetData>
    <row r="1" spans="1:10" ht="30.75" customHeight="1" x14ac:dyDescent="0.25">
      <c r="C1" s="44"/>
      <c r="D1" s="44"/>
      <c r="E1" s="44"/>
      <c r="F1" s="44"/>
      <c r="G1" s="44"/>
      <c r="H1" s="44"/>
      <c r="I1" s="44"/>
      <c r="J1" s="44"/>
    </row>
    <row r="2" spans="1:10" ht="77.25" customHeight="1" x14ac:dyDescent="0.25">
      <c r="A2" s="45" t="s">
        <v>271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ht="150" x14ac:dyDescent="0.25">
      <c r="A3" s="18"/>
      <c r="B3" s="19" t="s">
        <v>166</v>
      </c>
      <c r="C3" s="19" t="s">
        <v>16</v>
      </c>
      <c r="D3" s="19" t="s">
        <v>17</v>
      </c>
      <c r="E3" s="19" t="s">
        <v>18</v>
      </c>
      <c r="F3" s="19" t="s">
        <v>19</v>
      </c>
      <c r="G3" s="19" t="s">
        <v>20</v>
      </c>
      <c r="H3" s="20" t="s">
        <v>21</v>
      </c>
      <c r="I3" s="21" t="s">
        <v>5</v>
      </c>
      <c r="J3" s="22" t="s">
        <v>22</v>
      </c>
    </row>
    <row r="4" spans="1:10" x14ac:dyDescent="0.25">
      <c r="A4" s="35">
        <v>1</v>
      </c>
      <c r="B4" s="24" t="s">
        <v>167</v>
      </c>
      <c r="C4" s="29" t="s">
        <v>31</v>
      </c>
      <c r="D4" s="29">
        <v>112090864</v>
      </c>
      <c r="E4" s="23" t="s">
        <v>25</v>
      </c>
      <c r="F4" s="24">
        <v>19</v>
      </c>
      <c r="G4" s="24">
        <v>513</v>
      </c>
      <c r="H4" s="35">
        <v>9</v>
      </c>
      <c r="I4" s="30">
        <v>3934.71</v>
      </c>
      <c r="J4" s="30">
        <v>4288.83</v>
      </c>
    </row>
    <row r="5" spans="1:10" x14ac:dyDescent="0.25">
      <c r="A5" s="35">
        <v>2</v>
      </c>
      <c r="B5" s="24" t="s">
        <v>168</v>
      </c>
      <c r="C5" s="29" t="s">
        <v>27</v>
      </c>
      <c r="D5" s="29">
        <v>203974434</v>
      </c>
      <c r="E5" s="23" t="s">
        <v>25</v>
      </c>
      <c r="F5" s="24">
        <v>302</v>
      </c>
      <c r="G5" s="24">
        <v>8120</v>
      </c>
      <c r="H5" s="35">
        <v>9</v>
      </c>
      <c r="I5" s="30">
        <v>62280.4</v>
      </c>
      <c r="J5" s="30">
        <v>67885.64</v>
      </c>
    </row>
    <row r="6" spans="1:10" x14ac:dyDescent="0.25">
      <c r="A6" s="35">
        <v>3</v>
      </c>
      <c r="B6" s="24" t="s">
        <v>169</v>
      </c>
      <c r="C6" s="29" t="s">
        <v>24</v>
      </c>
      <c r="D6" s="29">
        <v>8316299990217</v>
      </c>
      <c r="E6" s="23" t="s">
        <v>25</v>
      </c>
      <c r="F6" s="24">
        <v>72</v>
      </c>
      <c r="G6" s="24">
        <v>1870</v>
      </c>
      <c r="H6" s="35">
        <v>20</v>
      </c>
      <c r="I6" s="30">
        <v>14342.9</v>
      </c>
      <c r="J6" s="30">
        <v>17211.48</v>
      </c>
    </row>
    <row r="7" spans="1:10" x14ac:dyDescent="0.25">
      <c r="A7" s="35">
        <v>4</v>
      </c>
      <c r="B7" s="24" t="s">
        <v>170</v>
      </c>
      <c r="C7" s="29" t="s">
        <v>77</v>
      </c>
      <c r="D7" s="29">
        <v>203835986</v>
      </c>
      <c r="E7" s="23" t="s">
        <v>25</v>
      </c>
      <c r="F7" s="24">
        <v>15</v>
      </c>
      <c r="G7" s="24">
        <v>405</v>
      </c>
      <c r="H7" s="35">
        <v>9</v>
      </c>
      <c r="I7" s="30">
        <v>3106.35</v>
      </c>
      <c r="J7" s="30">
        <v>3385.92</v>
      </c>
    </row>
    <row r="8" spans="1:10" x14ac:dyDescent="0.25">
      <c r="A8" s="35">
        <v>5</v>
      </c>
      <c r="B8" s="24" t="s">
        <v>171</v>
      </c>
      <c r="C8" s="29" t="s">
        <v>41</v>
      </c>
      <c r="D8" s="29">
        <v>6950180058</v>
      </c>
      <c r="E8" s="23" t="s">
        <v>25</v>
      </c>
      <c r="F8" s="24">
        <v>2</v>
      </c>
      <c r="G8" s="24">
        <v>54</v>
      </c>
      <c r="H8" s="35">
        <v>9</v>
      </c>
      <c r="I8" s="30">
        <v>414.18</v>
      </c>
      <c r="J8" s="30">
        <v>451.46</v>
      </c>
    </row>
    <row r="9" spans="1:10" x14ac:dyDescent="0.25">
      <c r="A9" s="35">
        <v>6</v>
      </c>
      <c r="B9" s="24" t="s">
        <v>172</v>
      </c>
      <c r="C9" s="29" t="s">
        <v>173</v>
      </c>
      <c r="D9" s="29">
        <v>176251497</v>
      </c>
      <c r="E9" s="23" t="s">
        <v>25</v>
      </c>
      <c r="F9" s="36">
        <v>253</v>
      </c>
      <c r="G9" s="24">
        <v>6728</v>
      </c>
      <c r="H9" s="35">
        <v>9</v>
      </c>
      <c r="I9" s="30">
        <v>51603.76</v>
      </c>
      <c r="J9" s="30">
        <v>56248.1</v>
      </c>
    </row>
    <row r="10" spans="1:10" x14ac:dyDescent="0.25">
      <c r="A10" s="35">
        <v>7</v>
      </c>
      <c r="B10" s="24" t="s">
        <v>174</v>
      </c>
      <c r="C10" s="29" t="s">
        <v>175</v>
      </c>
      <c r="D10" s="29">
        <v>203283897</v>
      </c>
      <c r="E10" s="23" t="s">
        <v>25</v>
      </c>
      <c r="F10" s="24">
        <v>52</v>
      </c>
      <c r="G10" s="24">
        <v>1400</v>
      </c>
      <c r="H10" s="35">
        <v>9</v>
      </c>
      <c r="I10" s="30">
        <v>10738</v>
      </c>
      <c r="J10" s="30">
        <v>11704.42</v>
      </c>
    </row>
    <row r="11" spans="1:10" x14ac:dyDescent="0.25">
      <c r="A11" s="35">
        <v>8</v>
      </c>
      <c r="B11" s="24" t="s">
        <v>176</v>
      </c>
      <c r="C11" s="29" t="s">
        <v>95</v>
      </c>
      <c r="D11" s="29">
        <v>121869957</v>
      </c>
      <c r="E11" s="23" t="s">
        <v>25</v>
      </c>
      <c r="F11" s="24">
        <v>53</v>
      </c>
      <c r="G11" s="24">
        <v>1420</v>
      </c>
      <c r="H11" s="35">
        <v>9</v>
      </c>
      <c r="I11" s="37">
        <v>10891.4</v>
      </c>
      <c r="J11" s="30">
        <v>11871.63</v>
      </c>
    </row>
    <row r="12" spans="1:10" x14ac:dyDescent="0.25">
      <c r="A12" s="35">
        <v>9</v>
      </c>
      <c r="B12" s="24" t="s">
        <v>177</v>
      </c>
      <c r="C12" s="29" t="s">
        <v>91</v>
      </c>
      <c r="D12" s="29">
        <v>931625</v>
      </c>
      <c r="E12" s="23" t="s">
        <v>25</v>
      </c>
      <c r="F12" s="24">
        <v>4</v>
      </c>
      <c r="G12" s="24">
        <v>108</v>
      </c>
      <c r="H12" s="35">
        <v>20</v>
      </c>
      <c r="I12" s="30">
        <v>828.36</v>
      </c>
      <c r="J12" s="30">
        <v>994.03</v>
      </c>
    </row>
    <row r="13" spans="1:10" x14ac:dyDescent="0.25">
      <c r="A13" s="35">
        <v>10</v>
      </c>
      <c r="B13" s="24" t="s">
        <v>178</v>
      </c>
      <c r="C13" s="29" t="s">
        <v>51</v>
      </c>
      <c r="D13" s="29">
        <v>205215020</v>
      </c>
      <c r="E13" s="23" t="s">
        <v>25</v>
      </c>
      <c r="F13" s="24">
        <v>3</v>
      </c>
      <c r="G13" s="24">
        <v>79</v>
      </c>
      <c r="H13" s="35">
        <v>9</v>
      </c>
      <c r="I13" s="30">
        <v>605.92999999999995</v>
      </c>
      <c r="J13" s="30">
        <v>660.46</v>
      </c>
    </row>
    <row r="14" spans="1:10" x14ac:dyDescent="0.25">
      <c r="A14" s="35">
        <v>11</v>
      </c>
      <c r="B14" s="38" t="s">
        <v>179</v>
      </c>
      <c r="C14" s="29" t="s">
        <v>53</v>
      </c>
      <c r="D14" s="29">
        <v>206877990</v>
      </c>
      <c r="E14" s="23" t="s">
        <v>25</v>
      </c>
      <c r="F14" s="24">
        <v>6</v>
      </c>
      <c r="G14" s="24">
        <v>162</v>
      </c>
      <c r="H14" s="35">
        <v>9</v>
      </c>
      <c r="I14" s="30">
        <v>1242.54</v>
      </c>
      <c r="J14" s="30">
        <v>1354.37</v>
      </c>
    </row>
    <row r="15" spans="1:10" x14ac:dyDescent="0.25">
      <c r="A15" s="35">
        <v>12</v>
      </c>
      <c r="B15" s="24" t="s">
        <v>180</v>
      </c>
      <c r="C15" s="29" t="s">
        <v>106</v>
      </c>
      <c r="D15" s="29">
        <v>206413709</v>
      </c>
      <c r="E15" s="23" t="s">
        <v>25</v>
      </c>
      <c r="F15" s="24">
        <v>7</v>
      </c>
      <c r="G15" s="24">
        <v>168</v>
      </c>
      <c r="H15" s="35">
        <v>9</v>
      </c>
      <c r="I15" s="30">
        <v>1288.56</v>
      </c>
      <c r="J15" s="30">
        <v>1404.53</v>
      </c>
    </row>
    <row r="16" spans="1:10" x14ac:dyDescent="0.25">
      <c r="A16" s="35">
        <v>13</v>
      </c>
      <c r="B16" s="24" t="s">
        <v>181</v>
      </c>
      <c r="C16" s="29" t="s">
        <v>121</v>
      </c>
      <c r="D16" s="29">
        <v>471504</v>
      </c>
      <c r="E16" s="23" t="s">
        <v>25</v>
      </c>
      <c r="F16" s="24">
        <v>96</v>
      </c>
      <c r="G16" s="24">
        <v>2364</v>
      </c>
      <c r="H16" s="35">
        <v>20</v>
      </c>
      <c r="I16" s="30">
        <v>18131.88</v>
      </c>
      <c r="J16" s="30">
        <v>21758.26</v>
      </c>
    </row>
    <row r="17" spans="1:10" x14ac:dyDescent="0.25">
      <c r="A17" s="35">
        <v>14</v>
      </c>
      <c r="B17" s="24" t="s">
        <v>182</v>
      </c>
      <c r="C17" s="29" t="s">
        <v>47</v>
      </c>
      <c r="D17" s="29">
        <v>102920991</v>
      </c>
      <c r="E17" s="23" t="s">
        <v>25</v>
      </c>
      <c r="F17" s="24">
        <v>1</v>
      </c>
      <c r="G17" s="24">
        <v>27</v>
      </c>
      <c r="H17" s="35">
        <v>9</v>
      </c>
      <c r="I17" s="30">
        <v>207.09</v>
      </c>
      <c r="J17" s="30">
        <v>225.73</v>
      </c>
    </row>
    <row r="18" spans="1:10" x14ac:dyDescent="0.25">
      <c r="A18" s="35">
        <v>15</v>
      </c>
      <c r="B18" s="24" t="s">
        <v>183</v>
      </c>
      <c r="C18" s="29" t="s">
        <v>69</v>
      </c>
      <c r="D18" s="29">
        <v>811050101</v>
      </c>
      <c r="E18" s="23" t="s">
        <v>25</v>
      </c>
      <c r="F18" s="24">
        <v>40</v>
      </c>
      <c r="G18" s="24">
        <v>1036</v>
      </c>
      <c r="H18" s="35">
        <v>9</v>
      </c>
      <c r="I18" s="30">
        <v>7946.12</v>
      </c>
      <c r="J18" s="30">
        <v>8661.27</v>
      </c>
    </row>
    <row r="19" spans="1:10" x14ac:dyDescent="0.25">
      <c r="A19" s="35">
        <v>16</v>
      </c>
      <c r="B19" s="24" t="s">
        <v>184</v>
      </c>
      <c r="C19" s="29" t="s">
        <v>39</v>
      </c>
      <c r="D19" s="29">
        <v>201591095</v>
      </c>
      <c r="E19" s="23" t="s">
        <v>25</v>
      </c>
      <c r="F19" s="24">
        <v>34</v>
      </c>
      <c r="G19" s="24">
        <v>784</v>
      </c>
      <c r="H19" s="35">
        <v>9</v>
      </c>
      <c r="I19" s="30">
        <v>6013.28</v>
      </c>
      <c r="J19" s="30">
        <v>6554.48</v>
      </c>
    </row>
    <row r="20" spans="1:10" x14ac:dyDescent="0.25">
      <c r="A20" s="35">
        <v>17</v>
      </c>
      <c r="B20" s="24" t="s">
        <v>185</v>
      </c>
      <c r="C20" s="29" t="s">
        <v>45</v>
      </c>
      <c r="D20" s="29">
        <v>131127139</v>
      </c>
      <c r="E20" s="23" t="s">
        <v>25</v>
      </c>
      <c r="F20" s="24">
        <v>14</v>
      </c>
      <c r="G20" s="24">
        <v>364</v>
      </c>
      <c r="H20" s="35">
        <v>9</v>
      </c>
      <c r="I20" s="30">
        <v>2791.88</v>
      </c>
      <c r="J20" s="30">
        <v>3043.15</v>
      </c>
    </row>
    <row r="21" spans="1:10" x14ac:dyDescent="0.25">
      <c r="A21" s="35">
        <v>18</v>
      </c>
      <c r="B21" s="24" t="s">
        <v>186</v>
      </c>
      <c r="C21" s="29" t="s">
        <v>97</v>
      </c>
      <c r="D21" s="29">
        <v>124539847</v>
      </c>
      <c r="E21" s="23" t="s">
        <v>25</v>
      </c>
      <c r="F21" s="24">
        <v>18</v>
      </c>
      <c r="G21" s="24">
        <v>486</v>
      </c>
      <c r="H21" s="35">
        <v>9</v>
      </c>
      <c r="I21" s="30">
        <v>3727.62</v>
      </c>
      <c r="J21" s="30">
        <v>4063.11</v>
      </c>
    </row>
    <row r="22" spans="1:10" x14ac:dyDescent="0.25">
      <c r="A22" s="35">
        <v>19</v>
      </c>
      <c r="B22" s="24" t="s">
        <v>187</v>
      </c>
      <c r="C22" s="29" t="s">
        <v>188</v>
      </c>
      <c r="D22" s="29">
        <v>175430013</v>
      </c>
      <c r="E22" s="23" t="s">
        <v>25</v>
      </c>
      <c r="F22" s="24">
        <v>18</v>
      </c>
      <c r="G22" s="24">
        <v>486</v>
      </c>
      <c r="H22" s="35">
        <v>9</v>
      </c>
      <c r="I22" s="30">
        <v>3727.62</v>
      </c>
      <c r="J22" s="30">
        <v>4063.11</v>
      </c>
    </row>
    <row r="23" spans="1:10" x14ac:dyDescent="0.25">
      <c r="A23" s="35">
        <v>20</v>
      </c>
      <c r="B23" s="24" t="s">
        <v>189</v>
      </c>
      <c r="C23" s="29" t="s">
        <v>71</v>
      </c>
      <c r="D23" s="29">
        <v>101564407</v>
      </c>
      <c r="E23" s="23" t="s">
        <v>25</v>
      </c>
      <c r="F23" s="24">
        <v>8</v>
      </c>
      <c r="G23" s="24">
        <v>216</v>
      </c>
      <c r="H23" s="35">
        <v>9</v>
      </c>
      <c r="I23" s="30">
        <v>1656.72</v>
      </c>
      <c r="J23" s="30">
        <v>1805.82</v>
      </c>
    </row>
    <row r="24" spans="1:10" x14ac:dyDescent="0.25">
      <c r="A24" s="35">
        <v>21</v>
      </c>
      <c r="B24" s="24" t="s">
        <v>190</v>
      </c>
      <c r="C24" s="29" t="s">
        <v>157</v>
      </c>
      <c r="D24" s="29"/>
      <c r="E24" s="23" t="s">
        <v>25</v>
      </c>
      <c r="F24" s="24">
        <v>2</v>
      </c>
      <c r="G24" s="24">
        <v>54</v>
      </c>
      <c r="H24" s="35">
        <v>0</v>
      </c>
      <c r="I24" s="30">
        <v>414.18</v>
      </c>
      <c r="J24" s="30">
        <v>414.18</v>
      </c>
    </row>
    <row r="25" spans="1:10" x14ac:dyDescent="0.25">
      <c r="A25" s="35">
        <v>22</v>
      </c>
      <c r="B25" s="24" t="s">
        <v>191</v>
      </c>
      <c r="C25" s="29" t="s">
        <v>192</v>
      </c>
      <c r="D25" s="29">
        <v>147003207</v>
      </c>
      <c r="E25" s="23" t="s">
        <v>25</v>
      </c>
      <c r="F25" s="24">
        <v>8</v>
      </c>
      <c r="G25" s="24">
        <v>216</v>
      </c>
      <c r="H25" s="35">
        <v>9</v>
      </c>
      <c r="I25" s="30">
        <v>1656.72</v>
      </c>
      <c r="J25" s="30">
        <v>1805.82</v>
      </c>
    </row>
    <row r="26" spans="1:10" x14ac:dyDescent="0.25">
      <c r="A26" s="35">
        <v>23</v>
      </c>
      <c r="B26" s="24" t="s">
        <v>193</v>
      </c>
      <c r="C26" s="29" t="s">
        <v>194</v>
      </c>
      <c r="D26" s="29">
        <v>204687323</v>
      </c>
      <c r="E26" s="23" t="s">
        <v>25</v>
      </c>
      <c r="F26" s="24">
        <v>7</v>
      </c>
      <c r="G26" s="24">
        <v>189</v>
      </c>
      <c r="H26" s="35">
        <v>9</v>
      </c>
      <c r="I26" s="30">
        <v>1449.63</v>
      </c>
      <c r="J26" s="30">
        <v>1580.1</v>
      </c>
    </row>
    <row r="27" spans="1:10" x14ac:dyDescent="0.25">
      <c r="A27" s="35">
        <v>24</v>
      </c>
      <c r="B27" s="24" t="s">
        <v>195</v>
      </c>
      <c r="C27" s="29" t="s">
        <v>55</v>
      </c>
      <c r="D27" s="29">
        <v>204272697</v>
      </c>
      <c r="E27" s="23" t="s">
        <v>25</v>
      </c>
      <c r="F27" s="24">
        <v>33</v>
      </c>
      <c r="G27" s="24">
        <v>884</v>
      </c>
      <c r="H27" s="35">
        <v>9</v>
      </c>
      <c r="I27" s="30">
        <v>6780.28</v>
      </c>
      <c r="J27" s="30">
        <v>7390.51</v>
      </c>
    </row>
    <row r="28" spans="1:10" x14ac:dyDescent="0.25">
      <c r="A28" s="35">
        <v>25</v>
      </c>
      <c r="B28" s="24" t="s">
        <v>196</v>
      </c>
      <c r="C28" s="29" t="s">
        <v>55</v>
      </c>
      <c r="D28" s="29">
        <v>204272697</v>
      </c>
      <c r="E28" s="23" t="s">
        <v>25</v>
      </c>
      <c r="F28" s="24">
        <v>34</v>
      </c>
      <c r="G28" s="24">
        <v>918</v>
      </c>
      <c r="H28" s="35">
        <v>9</v>
      </c>
      <c r="I28" s="30">
        <v>7041.06</v>
      </c>
      <c r="J28" s="30">
        <v>7674.76</v>
      </c>
    </row>
    <row r="29" spans="1:10" x14ac:dyDescent="0.25">
      <c r="A29" s="35">
        <v>26</v>
      </c>
      <c r="B29" s="24" t="s">
        <v>197</v>
      </c>
      <c r="C29" s="29" t="s">
        <v>55</v>
      </c>
      <c r="D29" s="29">
        <v>204272697</v>
      </c>
      <c r="E29" s="23" t="s">
        <v>25</v>
      </c>
      <c r="F29" s="24">
        <v>301</v>
      </c>
      <c r="G29" s="24">
        <v>7884</v>
      </c>
      <c r="H29" s="35">
        <v>9</v>
      </c>
      <c r="I29" s="30">
        <v>60470.28</v>
      </c>
      <c r="J29" s="30">
        <v>65912.61</v>
      </c>
    </row>
    <row r="30" spans="1:10" x14ac:dyDescent="0.25">
      <c r="A30" s="35">
        <v>27</v>
      </c>
      <c r="B30" s="24" t="s">
        <v>198</v>
      </c>
      <c r="C30" s="29" t="s">
        <v>55</v>
      </c>
      <c r="D30" s="29">
        <v>204272697</v>
      </c>
      <c r="E30" s="23" t="s">
        <v>25</v>
      </c>
      <c r="F30" s="24">
        <v>30</v>
      </c>
      <c r="G30" s="24">
        <v>809</v>
      </c>
      <c r="H30" s="35">
        <v>9</v>
      </c>
      <c r="I30" s="30">
        <v>6205.03</v>
      </c>
      <c r="J30" s="30">
        <v>6763.48</v>
      </c>
    </row>
    <row r="31" spans="1:10" x14ac:dyDescent="0.25">
      <c r="A31" s="35">
        <v>28</v>
      </c>
      <c r="B31" s="24" t="s">
        <v>199</v>
      </c>
      <c r="C31" s="29" t="s">
        <v>55</v>
      </c>
      <c r="D31" s="29">
        <v>204272697</v>
      </c>
      <c r="E31" s="23" t="s">
        <v>25</v>
      </c>
      <c r="F31" s="24">
        <v>54</v>
      </c>
      <c r="G31" s="24">
        <v>1458</v>
      </c>
      <c r="H31" s="35">
        <v>9</v>
      </c>
      <c r="I31" s="30">
        <v>11182.86</v>
      </c>
      <c r="J31" s="30">
        <v>12189.32</v>
      </c>
    </row>
    <row r="32" spans="1:10" x14ac:dyDescent="0.25">
      <c r="A32" s="35">
        <v>29</v>
      </c>
      <c r="B32" s="24" t="s">
        <v>200</v>
      </c>
      <c r="C32" s="29" t="s">
        <v>67</v>
      </c>
      <c r="D32" s="29">
        <v>175094744</v>
      </c>
      <c r="E32" s="23" t="s">
        <v>25</v>
      </c>
      <c r="F32" s="24">
        <v>22</v>
      </c>
      <c r="G32" s="24">
        <v>592</v>
      </c>
      <c r="H32" s="35">
        <v>9</v>
      </c>
      <c r="I32" s="30">
        <v>4540.6400000000003</v>
      </c>
      <c r="J32" s="30">
        <v>4949.3</v>
      </c>
    </row>
    <row r="33" spans="1:10" x14ac:dyDescent="0.25">
      <c r="A33" s="35">
        <v>30</v>
      </c>
      <c r="B33" s="24" t="s">
        <v>201</v>
      </c>
      <c r="C33" s="29" t="s">
        <v>112</v>
      </c>
      <c r="D33" s="29">
        <v>203519504</v>
      </c>
      <c r="E33" s="23" t="s">
        <v>25</v>
      </c>
      <c r="F33" s="24">
        <v>16</v>
      </c>
      <c r="G33" s="24">
        <v>432</v>
      </c>
      <c r="H33" s="35">
        <v>9</v>
      </c>
      <c r="I33" s="30">
        <v>3313.44</v>
      </c>
      <c r="J33" s="30">
        <v>3611.65</v>
      </c>
    </row>
    <row r="34" spans="1:10" x14ac:dyDescent="0.25">
      <c r="A34" s="35">
        <v>31</v>
      </c>
      <c r="B34" s="24" t="s">
        <v>202</v>
      </c>
      <c r="C34" s="29" t="s">
        <v>112</v>
      </c>
      <c r="D34" s="29">
        <v>203519504</v>
      </c>
      <c r="E34" s="23" t="s">
        <v>25</v>
      </c>
      <c r="F34" s="24">
        <v>45</v>
      </c>
      <c r="G34" s="24">
        <v>1197</v>
      </c>
      <c r="H34" s="35">
        <v>9</v>
      </c>
      <c r="I34" s="30">
        <v>9180.99</v>
      </c>
      <c r="J34" s="30">
        <v>10007.280000000001</v>
      </c>
    </row>
    <row r="35" spans="1:10" x14ac:dyDescent="0.25">
      <c r="A35" s="35">
        <v>32</v>
      </c>
      <c r="B35" s="24" t="s">
        <v>203</v>
      </c>
      <c r="C35" s="29" t="s">
        <v>108</v>
      </c>
      <c r="D35" s="29">
        <v>530493</v>
      </c>
      <c r="E35" s="23" t="s">
        <v>25</v>
      </c>
      <c r="F35" s="24">
        <v>8</v>
      </c>
      <c r="G35" s="24">
        <v>216</v>
      </c>
      <c r="H35" s="35">
        <v>20</v>
      </c>
      <c r="I35" s="30">
        <v>1656.72</v>
      </c>
      <c r="J35" s="30">
        <v>1988.06</v>
      </c>
    </row>
    <row r="36" spans="1:10" x14ac:dyDescent="0.25">
      <c r="A36" s="35">
        <v>33</v>
      </c>
      <c r="B36" s="24" t="s">
        <v>204</v>
      </c>
      <c r="C36" s="29" t="s">
        <v>29</v>
      </c>
      <c r="D36" s="29">
        <v>121023551</v>
      </c>
      <c r="E36" s="23" t="s">
        <v>25</v>
      </c>
      <c r="F36" s="24">
        <v>86</v>
      </c>
      <c r="G36" s="24">
        <v>2264</v>
      </c>
      <c r="H36" s="35">
        <v>20</v>
      </c>
      <c r="I36" s="30">
        <v>17364.88</v>
      </c>
      <c r="J36" s="30">
        <v>20837.86</v>
      </c>
    </row>
    <row r="37" spans="1:10" x14ac:dyDescent="0.25">
      <c r="A37" s="35">
        <v>34</v>
      </c>
      <c r="B37" s="24" t="s">
        <v>205</v>
      </c>
      <c r="C37" s="29" t="s">
        <v>89</v>
      </c>
      <c r="D37" s="29">
        <v>205192243</v>
      </c>
      <c r="E37" s="23" t="s">
        <v>25</v>
      </c>
      <c r="F37" s="24">
        <v>6</v>
      </c>
      <c r="G37" s="24">
        <v>162</v>
      </c>
      <c r="H37" s="35">
        <v>9</v>
      </c>
      <c r="I37" s="30">
        <v>1242.54</v>
      </c>
      <c r="J37" s="30">
        <v>1354.37</v>
      </c>
    </row>
    <row r="38" spans="1:10" x14ac:dyDescent="0.25">
      <c r="A38" s="35">
        <v>35</v>
      </c>
      <c r="B38" s="24" t="s">
        <v>206</v>
      </c>
      <c r="C38" s="29" t="s">
        <v>123</v>
      </c>
      <c r="D38" s="29">
        <v>203513540</v>
      </c>
      <c r="E38" s="23" t="s">
        <v>25</v>
      </c>
      <c r="F38" s="24">
        <v>284</v>
      </c>
      <c r="G38" s="24">
        <v>7516</v>
      </c>
      <c r="H38" s="35">
        <v>9</v>
      </c>
      <c r="I38" s="30">
        <v>57647.72</v>
      </c>
      <c r="J38" s="30">
        <v>62836.01</v>
      </c>
    </row>
    <row r="39" spans="1:10" x14ac:dyDescent="0.25">
      <c r="A39" s="35">
        <v>36</v>
      </c>
      <c r="B39" s="24" t="s">
        <v>207</v>
      </c>
      <c r="C39" s="29" t="s">
        <v>119</v>
      </c>
      <c r="D39" s="29">
        <v>200370820</v>
      </c>
      <c r="E39" s="23" t="s">
        <v>25</v>
      </c>
      <c r="F39" s="24">
        <v>11</v>
      </c>
      <c r="G39" s="24">
        <v>255</v>
      </c>
      <c r="H39" s="35">
        <v>9</v>
      </c>
      <c r="I39" s="30">
        <v>1955.85</v>
      </c>
      <c r="J39" s="30">
        <v>2131.88</v>
      </c>
    </row>
    <row r="40" spans="1:10" x14ac:dyDescent="0.25">
      <c r="A40" s="35">
        <v>37</v>
      </c>
      <c r="B40" s="24" t="s">
        <v>208</v>
      </c>
      <c r="C40" s="29" t="s">
        <v>43</v>
      </c>
      <c r="D40" s="29">
        <v>130822878</v>
      </c>
      <c r="E40" s="23" t="s">
        <v>25</v>
      </c>
      <c r="F40" s="24">
        <v>196</v>
      </c>
      <c r="G40" s="24">
        <v>5183</v>
      </c>
      <c r="H40" s="35">
        <v>9</v>
      </c>
      <c r="I40" s="30">
        <v>39753.61</v>
      </c>
      <c r="J40" s="30">
        <v>43331.43</v>
      </c>
    </row>
    <row r="41" spans="1:10" x14ac:dyDescent="0.25">
      <c r="A41" s="35">
        <v>38</v>
      </c>
      <c r="B41" s="24" t="s">
        <v>209</v>
      </c>
      <c r="C41" s="29" t="s">
        <v>110</v>
      </c>
      <c r="D41" s="29">
        <v>103935918</v>
      </c>
      <c r="E41" s="23" t="s">
        <v>25</v>
      </c>
      <c r="F41" s="24">
        <v>14</v>
      </c>
      <c r="G41" s="24">
        <v>378</v>
      </c>
      <c r="H41" s="35">
        <v>9</v>
      </c>
      <c r="I41" s="30">
        <v>2899.26</v>
      </c>
      <c r="J41" s="30">
        <v>3160.19</v>
      </c>
    </row>
    <row r="42" spans="1:10" x14ac:dyDescent="0.25">
      <c r="A42" s="35">
        <v>39</v>
      </c>
      <c r="B42" s="24" t="s">
        <v>210</v>
      </c>
      <c r="C42" s="29" t="s">
        <v>211</v>
      </c>
      <c r="D42" s="29">
        <v>649348</v>
      </c>
      <c r="E42" s="23" t="s">
        <v>25</v>
      </c>
      <c r="F42" s="24">
        <v>64</v>
      </c>
      <c r="G42" s="24">
        <v>1698</v>
      </c>
      <c r="H42" s="35">
        <v>9</v>
      </c>
      <c r="I42" s="30">
        <v>13023.66</v>
      </c>
      <c r="J42" s="30">
        <v>14195.79</v>
      </c>
    </row>
    <row r="43" spans="1:10" x14ac:dyDescent="0.25">
      <c r="A43" s="35">
        <v>40</v>
      </c>
      <c r="B43" s="24" t="s">
        <v>212</v>
      </c>
      <c r="C43" s="29" t="s">
        <v>161</v>
      </c>
      <c r="D43" s="29">
        <v>202386257</v>
      </c>
      <c r="E43" s="23" t="s">
        <v>25</v>
      </c>
      <c r="F43" s="24">
        <v>41</v>
      </c>
      <c r="G43" s="24">
        <v>1106</v>
      </c>
      <c r="H43" s="35">
        <v>9</v>
      </c>
      <c r="I43" s="30">
        <v>8483.02</v>
      </c>
      <c r="J43" s="30">
        <v>9246.49</v>
      </c>
    </row>
    <row r="44" spans="1:10" x14ac:dyDescent="0.25">
      <c r="A44" s="35">
        <v>41</v>
      </c>
      <c r="B44" s="24" t="s">
        <v>213</v>
      </c>
      <c r="C44" s="29" t="s">
        <v>214</v>
      </c>
      <c r="D44" s="29">
        <v>102869753</v>
      </c>
      <c r="E44" s="23" t="s">
        <v>25</v>
      </c>
      <c r="F44" s="24">
        <v>77</v>
      </c>
      <c r="G44" s="24">
        <v>1181</v>
      </c>
      <c r="H44" s="35">
        <v>9</v>
      </c>
      <c r="I44" s="30">
        <v>9058.27</v>
      </c>
      <c r="J44" s="30">
        <v>9873.51</v>
      </c>
    </row>
    <row r="45" spans="1:10" x14ac:dyDescent="0.25">
      <c r="A45" s="35">
        <v>42</v>
      </c>
      <c r="B45" s="24" t="s">
        <v>215</v>
      </c>
      <c r="C45" s="29" t="s">
        <v>216</v>
      </c>
      <c r="D45" s="29">
        <v>130488972</v>
      </c>
      <c r="E45" s="23" t="s">
        <v>25</v>
      </c>
      <c r="F45" s="24">
        <v>1</v>
      </c>
      <c r="G45" s="24">
        <v>27</v>
      </c>
      <c r="H45" s="35">
        <v>0</v>
      </c>
      <c r="I45" s="30">
        <v>207.09</v>
      </c>
      <c r="J45" s="30">
        <v>207.09</v>
      </c>
    </row>
    <row r="46" spans="1:10" x14ac:dyDescent="0.25">
      <c r="A46" s="35">
        <v>43</v>
      </c>
      <c r="B46" s="24" t="s">
        <v>217</v>
      </c>
      <c r="C46" s="29" t="s">
        <v>37</v>
      </c>
      <c r="D46" s="29">
        <v>206810422</v>
      </c>
      <c r="E46" s="23" t="s">
        <v>25</v>
      </c>
      <c r="F46" s="24">
        <v>21</v>
      </c>
      <c r="G46" s="24">
        <v>567</v>
      </c>
      <c r="H46" s="35">
        <v>9</v>
      </c>
      <c r="I46" s="30">
        <v>4348.8900000000003</v>
      </c>
      <c r="J46" s="30">
        <v>4740.29</v>
      </c>
    </row>
    <row r="47" spans="1:10" x14ac:dyDescent="0.25">
      <c r="A47" s="35">
        <v>44</v>
      </c>
      <c r="B47" s="24" t="s">
        <v>218</v>
      </c>
      <c r="C47" s="29" t="s">
        <v>33</v>
      </c>
      <c r="D47" s="29">
        <v>200714221</v>
      </c>
      <c r="E47" s="23" t="s">
        <v>25</v>
      </c>
      <c r="F47" s="24">
        <v>18</v>
      </c>
      <c r="G47" s="24">
        <v>478</v>
      </c>
      <c r="H47" s="35">
        <v>9</v>
      </c>
      <c r="I47" s="30">
        <v>3666.26</v>
      </c>
      <c r="J47" s="30">
        <v>3996.22</v>
      </c>
    </row>
    <row r="48" spans="1:10" x14ac:dyDescent="0.25">
      <c r="A48" s="35">
        <v>45</v>
      </c>
      <c r="B48" s="24" t="s">
        <v>219</v>
      </c>
      <c r="C48" s="29" t="s">
        <v>133</v>
      </c>
      <c r="D48" s="29">
        <v>176094665</v>
      </c>
      <c r="E48" s="23" t="s">
        <v>25</v>
      </c>
      <c r="F48" s="24">
        <v>31</v>
      </c>
      <c r="G48" s="24">
        <v>837</v>
      </c>
      <c r="H48" s="35">
        <v>20</v>
      </c>
      <c r="I48" s="30">
        <v>6419.79</v>
      </c>
      <c r="J48" s="30">
        <v>7703.75</v>
      </c>
    </row>
    <row r="49" spans="1:10" x14ac:dyDescent="0.25">
      <c r="A49" s="35">
        <v>46</v>
      </c>
      <c r="B49" s="24" t="s">
        <v>220</v>
      </c>
      <c r="C49" s="29" t="s">
        <v>147</v>
      </c>
      <c r="D49" s="29">
        <v>202692609</v>
      </c>
      <c r="E49" s="23" t="s">
        <v>25</v>
      </c>
      <c r="F49" s="24">
        <v>28</v>
      </c>
      <c r="G49" s="24">
        <v>756</v>
      </c>
      <c r="H49" s="35">
        <v>9</v>
      </c>
      <c r="I49" s="30">
        <v>5798.52</v>
      </c>
      <c r="J49" s="30">
        <v>6320.39</v>
      </c>
    </row>
    <row r="50" spans="1:10" x14ac:dyDescent="0.25">
      <c r="A50" s="35">
        <v>47</v>
      </c>
      <c r="B50" s="24" t="s">
        <v>221</v>
      </c>
      <c r="C50" s="29" t="s">
        <v>63</v>
      </c>
      <c r="D50" s="29">
        <v>20974961</v>
      </c>
      <c r="E50" s="23" t="s">
        <v>25</v>
      </c>
      <c r="F50" s="24">
        <v>47</v>
      </c>
      <c r="G50" s="24">
        <v>1268</v>
      </c>
      <c r="H50" s="35">
        <v>9</v>
      </c>
      <c r="I50" s="30">
        <v>9725.56</v>
      </c>
      <c r="J50" s="30">
        <v>10600.86</v>
      </c>
    </row>
    <row r="51" spans="1:10" x14ac:dyDescent="0.25">
      <c r="A51" s="35">
        <v>48</v>
      </c>
      <c r="B51" s="24" t="s">
        <v>222</v>
      </c>
      <c r="C51" s="29" t="s">
        <v>223</v>
      </c>
      <c r="D51" s="29">
        <v>124596702</v>
      </c>
      <c r="E51" s="23" t="s">
        <v>25</v>
      </c>
      <c r="F51" s="24">
        <v>37</v>
      </c>
      <c r="G51" s="24">
        <v>994</v>
      </c>
      <c r="H51" s="35">
        <v>20</v>
      </c>
      <c r="I51" s="30">
        <v>7623.98</v>
      </c>
      <c r="J51" s="30">
        <v>9148.7800000000007</v>
      </c>
    </row>
    <row r="52" spans="1:10" x14ac:dyDescent="0.25">
      <c r="A52" s="35">
        <v>49</v>
      </c>
      <c r="B52" s="24" t="s">
        <v>224</v>
      </c>
      <c r="C52" s="29" t="s">
        <v>73</v>
      </c>
      <c r="D52" s="29">
        <v>130315387</v>
      </c>
      <c r="E52" s="23" t="s">
        <v>25</v>
      </c>
      <c r="F52" s="24">
        <v>3</v>
      </c>
      <c r="G52" s="24">
        <v>75</v>
      </c>
      <c r="H52" s="35">
        <v>9</v>
      </c>
      <c r="I52" s="30">
        <v>575.25</v>
      </c>
      <c r="J52" s="30">
        <v>627.02</v>
      </c>
    </row>
    <row r="53" spans="1:10" x14ac:dyDescent="0.25">
      <c r="A53" s="35">
        <v>50</v>
      </c>
      <c r="B53" s="24" t="s">
        <v>225</v>
      </c>
      <c r="C53" s="29" t="s">
        <v>131</v>
      </c>
      <c r="D53" s="29">
        <v>204765850</v>
      </c>
      <c r="E53" s="23" t="s">
        <v>25</v>
      </c>
      <c r="F53" s="24">
        <v>39</v>
      </c>
      <c r="G53" s="24">
        <v>1033</v>
      </c>
      <c r="H53" s="35">
        <v>9</v>
      </c>
      <c r="I53" s="30">
        <v>7923.11</v>
      </c>
      <c r="J53" s="30">
        <v>8636.19</v>
      </c>
    </row>
    <row r="54" spans="1:10" x14ac:dyDescent="0.25">
      <c r="A54" s="35">
        <v>51</v>
      </c>
      <c r="B54" s="24" t="s">
        <v>226</v>
      </c>
      <c r="C54" s="29" t="s">
        <v>117</v>
      </c>
      <c r="D54" s="29">
        <v>200735692</v>
      </c>
      <c r="E54" s="23" t="s">
        <v>25</v>
      </c>
      <c r="F54" s="24">
        <v>66</v>
      </c>
      <c r="G54" s="24">
        <v>1767</v>
      </c>
      <c r="H54" s="35">
        <v>9</v>
      </c>
      <c r="I54" s="30">
        <v>13552.89</v>
      </c>
      <c r="J54" s="30">
        <v>14772.65</v>
      </c>
    </row>
    <row r="55" spans="1:10" x14ac:dyDescent="0.25">
      <c r="A55" s="35">
        <v>52</v>
      </c>
      <c r="B55" s="24" t="s">
        <v>227</v>
      </c>
      <c r="C55" s="29" t="s">
        <v>75</v>
      </c>
      <c r="D55" s="29">
        <v>102937179</v>
      </c>
      <c r="E55" s="23" t="s">
        <v>25</v>
      </c>
      <c r="F55" s="24">
        <v>21</v>
      </c>
      <c r="G55" s="24">
        <v>562</v>
      </c>
      <c r="H55" s="35">
        <v>9</v>
      </c>
      <c r="I55" s="30">
        <v>4310.54</v>
      </c>
      <c r="J55" s="30">
        <v>4698.49</v>
      </c>
    </row>
    <row r="56" spans="1:10" x14ac:dyDescent="0.25">
      <c r="A56" s="35">
        <v>53</v>
      </c>
      <c r="B56" s="24" t="s">
        <v>228</v>
      </c>
      <c r="C56" s="29" t="s">
        <v>79</v>
      </c>
      <c r="D56" s="29">
        <v>204056429</v>
      </c>
      <c r="E56" s="23" t="s">
        <v>25</v>
      </c>
      <c r="F56" s="24">
        <v>4</v>
      </c>
      <c r="G56" s="24">
        <v>108</v>
      </c>
      <c r="H56" s="35">
        <v>9</v>
      </c>
      <c r="I56" s="30">
        <v>828.36</v>
      </c>
      <c r="J56" s="30">
        <v>902.91</v>
      </c>
    </row>
    <row r="57" spans="1:10" x14ac:dyDescent="0.25">
      <c r="A57" s="35">
        <v>54</v>
      </c>
      <c r="B57" s="24" t="s">
        <v>229</v>
      </c>
      <c r="C57" s="29" t="s">
        <v>165</v>
      </c>
      <c r="D57" s="29">
        <v>205099586</v>
      </c>
      <c r="E57" s="23" t="s">
        <v>25</v>
      </c>
      <c r="F57" s="24">
        <v>6</v>
      </c>
      <c r="G57" s="24">
        <v>162</v>
      </c>
      <c r="H57" s="35">
        <v>9</v>
      </c>
      <c r="I57" s="30">
        <v>1242.54</v>
      </c>
      <c r="J57" s="30">
        <v>1354.37</v>
      </c>
    </row>
    <row r="58" spans="1:10" x14ac:dyDescent="0.25">
      <c r="A58" s="35">
        <v>55</v>
      </c>
      <c r="B58" s="24" t="s">
        <v>230</v>
      </c>
      <c r="C58" s="29" t="s">
        <v>149</v>
      </c>
      <c r="D58" s="29">
        <v>204141880</v>
      </c>
      <c r="E58" s="23" t="s">
        <v>25</v>
      </c>
      <c r="F58" s="24">
        <v>8</v>
      </c>
      <c r="G58" s="24">
        <v>214</v>
      </c>
      <c r="H58" s="35">
        <v>9</v>
      </c>
      <c r="I58" s="30">
        <v>1641.38</v>
      </c>
      <c r="J58" s="30">
        <v>1789.1</v>
      </c>
    </row>
    <row r="59" spans="1:10" x14ac:dyDescent="0.25">
      <c r="A59" s="35">
        <v>56</v>
      </c>
      <c r="B59" s="24" t="s">
        <v>231</v>
      </c>
      <c r="C59" s="29" t="s">
        <v>35</v>
      </c>
      <c r="D59" s="29">
        <v>814191872</v>
      </c>
      <c r="E59" s="23" t="s">
        <v>25</v>
      </c>
      <c r="F59" s="24">
        <v>5</v>
      </c>
      <c r="G59" s="24">
        <v>135</v>
      </c>
      <c r="H59" s="35">
        <v>9</v>
      </c>
      <c r="I59" s="30">
        <v>1035.45</v>
      </c>
      <c r="J59" s="30">
        <v>1128.6400000000001</v>
      </c>
    </row>
    <row r="60" spans="1:10" x14ac:dyDescent="0.25">
      <c r="A60" s="35">
        <v>57</v>
      </c>
      <c r="B60" s="24" t="s">
        <v>232</v>
      </c>
      <c r="C60" s="29" t="s">
        <v>159</v>
      </c>
      <c r="D60" s="29">
        <v>205553932</v>
      </c>
      <c r="E60" s="23" t="s">
        <v>25</v>
      </c>
      <c r="F60" s="24">
        <v>2</v>
      </c>
      <c r="G60" s="24">
        <v>54</v>
      </c>
      <c r="H60" s="35">
        <v>9</v>
      </c>
      <c r="I60" s="30">
        <v>414.18</v>
      </c>
      <c r="J60" s="30">
        <v>451.46</v>
      </c>
    </row>
    <row r="61" spans="1:10" x14ac:dyDescent="0.25">
      <c r="A61" s="35">
        <v>58</v>
      </c>
      <c r="B61" s="24" t="s">
        <v>233</v>
      </c>
      <c r="C61" s="29" t="s">
        <v>234</v>
      </c>
      <c r="D61" s="29">
        <v>203551217</v>
      </c>
      <c r="E61" s="23" t="s">
        <v>25</v>
      </c>
      <c r="F61" s="24">
        <v>1</v>
      </c>
      <c r="G61" s="24">
        <v>27</v>
      </c>
      <c r="H61" s="35">
        <v>9</v>
      </c>
      <c r="I61" s="30">
        <v>207.09</v>
      </c>
      <c r="J61" s="30">
        <v>225.73</v>
      </c>
    </row>
    <row r="62" spans="1:10" x14ac:dyDescent="0.25">
      <c r="A62" s="35">
        <v>59</v>
      </c>
      <c r="B62" s="24" t="s">
        <v>235</v>
      </c>
      <c r="C62" s="29" t="s">
        <v>151</v>
      </c>
      <c r="D62" s="29">
        <v>201719634</v>
      </c>
      <c r="E62" s="23" t="s">
        <v>25</v>
      </c>
      <c r="F62" s="24">
        <v>2</v>
      </c>
      <c r="G62" s="24">
        <v>54</v>
      </c>
      <c r="H62" s="35">
        <v>9</v>
      </c>
      <c r="I62" s="30">
        <v>414.18</v>
      </c>
      <c r="J62" s="30">
        <v>451.46</v>
      </c>
    </row>
    <row r="63" spans="1:10" x14ac:dyDescent="0.25">
      <c r="A63" s="35">
        <v>60</v>
      </c>
      <c r="B63" s="24" t="s">
        <v>236</v>
      </c>
      <c r="C63" s="29" t="s">
        <v>93</v>
      </c>
      <c r="D63" s="29">
        <v>204094636</v>
      </c>
      <c r="E63" s="23" t="s">
        <v>25</v>
      </c>
      <c r="F63" s="24">
        <v>25</v>
      </c>
      <c r="G63" s="24">
        <v>655</v>
      </c>
      <c r="H63" s="35">
        <v>9</v>
      </c>
      <c r="I63" s="30">
        <v>5023.8500000000004</v>
      </c>
      <c r="J63" s="30">
        <v>5476</v>
      </c>
    </row>
    <row r="64" spans="1:10" x14ac:dyDescent="0.25">
      <c r="A64" s="35">
        <v>61</v>
      </c>
      <c r="B64" s="24" t="s">
        <v>237</v>
      </c>
      <c r="C64" s="29" t="s">
        <v>238</v>
      </c>
      <c r="D64" s="29">
        <v>818022</v>
      </c>
      <c r="E64" s="23" t="s">
        <v>25</v>
      </c>
      <c r="F64" s="24">
        <v>54</v>
      </c>
      <c r="G64" s="24">
        <v>1457</v>
      </c>
      <c r="H64" s="35">
        <v>20</v>
      </c>
      <c r="I64" s="30">
        <v>11175.19</v>
      </c>
      <c r="J64" s="30">
        <v>13410.23</v>
      </c>
    </row>
    <row r="65" spans="1:10" x14ac:dyDescent="0.25">
      <c r="A65" s="35">
        <v>62</v>
      </c>
      <c r="B65" s="24" t="s">
        <v>239</v>
      </c>
      <c r="C65" s="29" t="s">
        <v>115</v>
      </c>
      <c r="D65" s="29">
        <v>202277254</v>
      </c>
      <c r="E65" s="23" t="s">
        <v>25</v>
      </c>
      <c r="F65" s="24">
        <v>15</v>
      </c>
      <c r="G65" s="24">
        <v>405</v>
      </c>
      <c r="H65" s="35">
        <v>9</v>
      </c>
      <c r="I65" s="30">
        <v>3106.35</v>
      </c>
      <c r="J65" s="30">
        <v>3385.92</v>
      </c>
    </row>
    <row r="66" spans="1:10" x14ac:dyDescent="0.25">
      <c r="A66" s="35">
        <v>63</v>
      </c>
      <c r="B66" s="24" t="s">
        <v>240</v>
      </c>
      <c r="C66" s="29" t="s">
        <v>65</v>
      </c>
      <c r="D66" s="29">
        <v>205817015</v>
      </c>
      <c r="E66" s="23" t="s">
        <v>25</v>
      </c>
      <c r="F66" s="24">
        <v>4</v>
      </c>
      <c r="G66" s="24">
        <v>108</v>
      </c>
      <c r="H66" s="35">
        <v>9</v>
      </c>
      <c r="I66" s="30">
        <v>828.36</v>
      </c>
      <c r="J66" s="30">
        <v>902.91</v>
      </c>
    </row>
    <row r="67" spans="1:10" x14ac:dyDescent="0.25">
      <c r="A67" s="35">
        <v>64</v>
      </c>
      <c r="B67" s="24" t="s">
        <v>241</v>
      </c>
      <c r="C67" s="29" t="s">
        <v>49</v>
      </c>
      <c r="D67" s="29">
        <v>202029814</v>
      </c>
      <c r="E67" s="23" t="s">
        <v>25</v>
      </c>
      <c r="F67" s="24">
        <v>3</v>
      </c>
      <c r="G67" s="24">
        <v>81</v>
      </c>
      <c r="H67" s="35">
        <v>9</v>
      </c>
      <c r="I67" s="30">
        <v>621.27</v>
      </c>
      <c r="J67" s="30">
        <v>677.18</v>
      </c>
    </row>
    <row r="68" spans="1:10" x14ac:dyDescent="0.25">
      <c r="A68" s="35">
        <v>65</v>
      </c>
      <c r="B68" s="24" t="s">
        <v>242</v>
      </c>
      <c r="C68" s="29" t="s">
        <v>99</v>
      </c>
      <c r="D68" s="29">
        <v>106527900</v>
      </c>
      <c r="E68" s="23" t="s">
        <v>25</v>
      </c>
      <c r="F68" s="24">
        <v>137</v>
      </c>
      <c r="G68" s="24">
        <v>3647</v>
      </c>
      <c r="H68" s="35">
        <v>9</v>
      </c>
      <c r="I68" s="30">
        <v>27972.49</v>
      </c>
      <c r="J68" s="30">
        <v>30490.01</v>
      </c>
    </row>
    <row r="69" spans="1:10" x14ac:dyDescent="0.25">
      <c r="A69" s="35">
        <v>66</v>
      </c>
      <c r="B69" s="24" t="s">
        <v>243</v>
      </c>
      <c r="C69" s="29" t="s">
        <v>99</v>
      </c>
      <c r="D69" s="29">
        <v>106527900</v>
      </c>
      <c r="E69" s="23" t="s">
        <v>25</v>
      </c>
      <c r="F69" s="24">
        <v>19</v>
      </c>
      <c r="G69" s="24">
        <v>489</v>
      </c>
      <c r="H69" s="35">
        <v>9</v>
      </c>
      <c r="I69" s="30">
        <v>3750.63</v>
      </c>
      <c r="J69" s="30">
        <v>4088.19</v>
      </c>
    </row>
    <row r="70" spans="1:10" x14ac:dyDescent="0.25">
      <c r="A70" s="35">
        <v>67</v>
      </c>
      <c r="B70" s="24" t="s">
        <v>244</v>
      </c>
      <c r="C70" s="29" t="s">
        <v>99</v>
      </c>
      <c r="D70" s="29">
        <v>106527900</v>
      </c>
      <c r="E70" s="23" t="s">
        <v>25</v>
      </c>
      <c r="F70" s="24">
        <v>32</v>
      </c>
      <c r="G70" s="24">
        <v>843</v>
      </c>
      <c r="H70" s="35">
        <v>9</v>
      </c>
      <c r="I70" s="30">
        <v>6465.81</v>
      </c>
      <c r="J70" s="30">
        <v>7047.73</v>
      </c>
    </row>
    <row r="71" spans="1:10" x14ac:dyDescent="0.25">
      <c r="A71" s="35">
        <v>68</v>
      </c>
      <c r="B71" s="24" t="s">
        <v>245</v>
      </c>
      <c r="C71" s="29" t="s">
        <v>99</v>
      </c>
      <c r="D71" s="29">
        <v>106527900</v>
      </c>
      <c r="E71" s="23" t="s">
        <v>25</v>
      </c>
      <c r="F71" s="24">
        <v>52</v>
      </c>
      <c r="G71" s="24">
        <v>1360</v>
      </c>
      <c r="H71" s="35">
        <v>9</v>
      </c>
      <c r="I71" s="30">
        <v>10431.200000000001</v>
      </c>
      <c r="J71" s="30">
        <v>11370.01</v>
      </c>
    </row>
    <row r="72" spans="1:10" x14ac:dyDescent="0.25">
      <c r="A72" s="35">
        <v>69</v>
      </c>
      <c r="B72" s="24" t="s">
        <v>246</v>
      </c>
      <c r="C72" s="29" t="s">
        <v>247</v>
      </c>
      <c r="D72" s="29">
        <v>200945534</v>
      </c>
      <c r="E72" s="23" t="s">
        <v>25</v>
      </c>
      <c r="F72" s="24">
        <v>25</v>
      </c>
      <c r="G72" s="24">
        <v>675</v>
      </c>
      <c r="H72" s="35">
        <v>9</v>
      </c>
      <c r="I72" s="30">
        <v>5177.25</v>
      </c>
      <c r="J72" s="30">
        <v>5643.2</v>
      </c>
    </row>
    <row r="73" spans="1:10" x14ac:dyDescent="0.25">
      <c r="A73" s="35">
        <v>70</v>
      </c>
      <c r="B73" s="24" t="s">
        <v>248</v>
      </c>
      <c r="C73" s="29" t="s">
        <v>104</v>
      </c>
      <c r="D73" s="29">
        <v>206852275</v>
      </c>
      <c r="E73" s="23" t="s">
        <v>25</v>
      </c>
      <c r="F73" s="24">
        <v>2</v>
      </c>
      <c r="G73" s="24">
        <v>54</v>
      </c>
      <c r="H73" s="35">
        <v>9</v>
      </c>
      <c r="I73" s="30">
        <v>414.18</v>
      </c>
      <c r="J73" s="30">
        <v>451.46</v>
      </c>
    </row>
    <row r="74" spans="1:10" x14ac:dyDescent="0.25">
      <c r="A74" s="35">
        <v>71</v>
      </c>
      <c r="B74" s="24" t="s">
        <v>249</v>
      </c>
      <c r="C74" s="29" t="s">
        <v>141</v>
      </c>
      <c r="D74" s="29">
        <v>124121723</v>
      </c>
      <c r="E74" s="23" t="s">
        <v>25</v>
      </c>
      <c r="F74" s="24">
        <v>23</v>
      </c>
      <c r="G74" s="24">
        <v>621</v>
      </c>
      <c r="H74" s="35">
        <v>9</v>
      </c>
      <c r="I74" s="30">
        <v>4763.07</v>
      </c>
      <c r="J74" s="30">
        <v>5191.75</v>
      </c>
    </row>
    <row r="75" spans="1:10" x14ac:dyDescent="0.25">
      <c r="A75" s="35">
        <v>72</v>
      </c>
      <c r="B75" s="24" t="s">
        <v>250</v>
      </c>
      <c r="C75" s="29" t="s">
        <v>155</v>
      </c>
      <c r="D75" s="29">
        <v>206328828</v>
      </c>
      <c r="E75" s="23" t="s">
        <v>25</v>
      </c>
      <c r="F75" s="24">
        <v>63</v>
      </c>
      <c r="G75" s="24">
        <v>1656</v>
      </c>
      <c r="H75" s="35">
        <v>9</v>
      </c>
      <c r="I75" s="30">
        <v>12701.52</v>
      </c>
      <c r="J75" s="30">
        <v>13844.66</v>
      </c>
    </row>
    <row r="76" spans="1:10" x14ac:dyDescent="0.25">
      <c r="A76" s="35">
        <v>73</v>
      </c>
      <c r="B76" s="24" t="s">
        <v>251</v>
      </c>
      <c r="C76" s="29" t="s">
        <v>153</v>
      </c>
      <c r="D76" s="29">
        <v>203991615</v>
      </c>
      <c r="E76" s="23" t="s">
        <v>25</v>
      </c>
      <c r="F76" s="24">
        <v>4</v>
      </c>
      <c r="G76" s="24">
        <v>108</v>
      </c>
      <c r="H76" s="35">
        <v>9</v>
      </c>
      <c r="I76" s="30">
        <v>828.36</v>
      </c>
      <c r="J76" s="30">
        <v>902.91</v>
      </c>
    </row>
    <row r="77" spans="1:10" x14ac:dyDescent="0.25">
      <c r="A77" s="35">
        <v>74</v>
      </c>
      <c r="B77" s="24" t="s">
        <v>252</v>
      </c>
      <c r="C77" s="29" t="s">
        <v>61</v>
      </c>
      <c r="D77" s="29">
        <v>102827487</v>
      </c>
      <c r="E77" s="23" t="s">
        <v>25</v>
      </c>
      <c r="F77" s="24">
        <v>11</v>
      </c>
      <c r="G77" s="24">
        <v>286</v>
      </c>
      <c r="H77" s="35">
        <v>9</v>
      </c>
      <c r="I77" s="30">
        <v>2193.62</v>
      </c>
      <c r="J77" s="30">
        <v>2391.0500000000002</v>
      </c>
    </row>
    <row r="78" spans="1:10" x14ac:dyDescent="0.25">
      <c r="A78" s="35">
        <v>75</v>
      </c>
      <c r="B78" s="24" t="s">
        <v>253</v>
      </c>
      <c r="C78" s="29" t="s">
        <v>254</v>
      </c>
      <c r="D78" s="29">
        <v>201147667</v>
      </c>
      <c r="E78" s="23" t="s">
        <v>25</v>
      </c>
      <c r="F78" s="24">
        <v>3</v>
      </c>
      <c r="G78" s="24">
        <v>81</v>
      </c>
      <c r="H78" s="35">
        <v>9</v>
      </c>
      <c r="I78" s="30">
        <v>621.27</v>
      </c>
      <c r="J78" s="30">
        <v>677.18</v>
      </c>
    </row>
    <row r="79" spans="1:10" x14ac:dyDescent="0.25">
      <c r="A79" s="35">
        <v>76</v>
      </c>
      <c r="B79" s="24" t="s">
        <v>255</v>
      </c>
      <c r="C79" s="29" t="s">
        <v>81</v>
      </c>
      <c r="D79" s="29">
        <v>147132821</v>
      </c>
      <c r="E79" s="23" t="s">
        <v>25</v>
      </c>
      <c r="F79" s="24">
        <v>35</v>
      </c>
      <c r="G79" s="24">
        <v>945</v>
      </c>
      <c r="H79" s="35">
        <v>9</v>
      </c>
      <c r="I79" s="30">
        <v>7248.15</v>
      </c>
      <c r="J79" s="30">
        <v>7900.48</v>
      </c>
    </row>
    <row r="80" spans="1:10" x14ac:dyDescent="0.25">
      <c r="A80" s="35">
        <v>77</v>
      </c>
      <c r="B80" s="24" t="s">
        <v>256</v>
      </c>
      <c r="C80" s="29" t="s">
        <v>85</v>
      </c>
      <c r="D80" s="29"/>
      <c r="E80" s="23" t="s">
        <v>25</v>
      </c>
      <c r="F80" s="24">
        <v>3</v>
      </c>
      <c r="G80" s="24">
        <v>81</v>
      </c>
      <c r="H80" s="35">
        <v>0</v>
      </c>
      <c r="I80" s="30">
        <v>621.27</v>
      </c>
      <c r="J80" s="30">
        <v>621.27</v>
      </c>
    </row>
    <row r="81" spans="1:10" x14ac:dyDescent="0.25">
      <c r="A81" s="35">
        <v>78</v>
      </c>
      <c r="B81" s="24" t="s">
        <v>257</v>
      </c>
      <c r="C81" s="29" t="s">
        <v>258</v>
      </c>
      <c r="D81" s="29">
        <v>204503086</v>
      </c>
      <c r="E81" s="23" t="s">
        <v>25</v>
      </c>
      <c r="F81" s="24">
        <v>5</v>
      </c>
      <c r="G81" s="24">
        <v>135</v>
      </c>
      <c r="H81" s="35">
        <v>9</v>
      </c>
      <c r="I81" s="30">
        <v>1035.45</v>
      </c>
      <c r="J81" s="30">
        <v>1128.6400000000001</v>
      </c>
    </row>
    <row r="82" spans="1:10" x14ac:dyDescent="0.25">
      <c r="A82" s="35">
        <v>79</v>
      </c>
      <c r="B82" s="24" t="s">
        <v>259</v>
      </c>
      <c r="C82" s="29" t="s">
        <v>139</v>
      </c>
      <c r="D82" s="29">
        <v>103127598</v>
      </c>
      <c r="E82" s="23" t="s">
        <v>25</v>
      </c>
      <c r="F82" s="24">
        <v>6</v>
      </c>
      <c r="G82" s="24">
        <v>162</v>
      </c>
      <c r="H82" s="35">
        <v>9</v>
      </c>
      <c r="I82" s="30">
        <v>1242.54</v>
      </c>
      <c r="J82" s="30">
        <v>1354.37</v>
      </c>
    </row>
    <row r="83" spans="1:10" x14ac:dyDescent="0.25">
      <c r="A83" s="35">
        <v>80</v>
      </c>
      <c r="B83" s="24" t="s">
        <v>260</v>
      </c>
      <c r="C83" s="29" t="s">
        <v>145</v>
      </c>
      <c r="D83" s="29">
        <v>201145100</v>
      </c>
      <c r="E83" s="23" t="s">
        <v>25</v>
      </c>
      <c r="F83" s="24">
        <v>6</v>
      </c>
      <c r="G83" s="24">
        <v>162</v>
      </c>
      <c r="H83" s="35">
        <v>9</v>
      </c>
      <c r="I83" s="30">
        <v>1242.54</v>
      </c>
      <c r="J83" s="30">
        <v>1354.37</v>
      </c>
    </row>
    <row r="84" spans="1:10" x14ac:dyDescent="0.25">
      <c r="A84" s="35">
        <v>81</v>
      </c>
      <c r="B84" s="24" t="s">
        <v>261</v>
      </c>
      <c r="C84" s="29" t="s">
        <v>262</v>
      </c>
      <c r="D84" s="29"/>
      <c r="E84" s="23" t="s">
        <v>25</v>
      </c>
      <c r="F84" s="24">
        <v>2</v>
      </c>
      <c r="G84" s="24">
        <v>54</v>
      </c>
      <c r="H84" s="35">
        <v>0</v>
      </c>
      <c r="I84" s="30">
        <v>414.18</v>
      </c>
      <c r="J84" s="30">
        <v>414.18</v>
      </c>
    </row>
    <row r="85" spans="1:10" x14ac:dyDescent="0.25">
      <c r="A85" s="35">
        <v>82</v>
      </c>
      <c r="B85" s="39" t="s">
        <v>263</v>
      </c>
      <c r="C85" s="29" t="s">
        <v>163</v>
      </c>
      <c r="D85" s="40" t="s">
        <v>264</v>
      </c>
      <c r="E85" s="23" t="s">
        <v>25</v>
      </c>
      <c r="F85" s="24">
        <v>3</v>
      </c>
      <c r="G85" s="24">
        <v>81</v>
      </c>
      <c r="H85" s="35">
        <v>9</v>
      </c>
      <c r="I85" s="30">
        <v>621.27</v>
      </c>
      <c r="J85" s="30">
        <v>677.18</v>
      </c>
    </row>
    <row r="86" spans="1:10" x14ac:dyDescent="0.25">
      <c r="A86" s="35">
        <v>83</v>
      </c>
      <c r="B86" s="24" t="s">
        <v>265</v>
      </c>
      <c r="C86" s="29" t="s">
        <v>266</v>
      </c>
      <c r="D86" s="29">
        <v>206127791</v>
      </c>
      <c r="E86" s="23" t="s">
        <v>25</v>
      </c>
      <c r="F86" s="24">
        <v>2</v>
      </c>
      <c r="G86" s="24">
        <v>54</v>
      </c>
      <c r="H86" s="35">
        <v>9</v>
      </c>
      <c r="I86" s="30">
        <v>414.18</v>
      </c>
      <c r="J86" s="30">
        <v>451.46</v>
      </c>
    </row>
    <row r="87" spans="1:10" x14ac:dyDescent="0.25">
      <c r="A87" s="35">
        <v>84</v>
      </c>
      <c r="B87" s="24" t="s">
        <v>267</v>
      </c>
      <c r="C87" s="29" t="s">
        <v>268</v>
      </c>
      <c r="D87" s="29">
        <v>200842527</v>
      </c>
      <c r="E87" s="23" t="s">
        <v>25</v>
      </c>
      <c r="F87" s="24">
        <v>1</v>
      </c>
      <c r="G87" s="24">
        <v>17</v>
      </c>
      <c r="H87" s="35">
        <v>9</v>
      </c>
      <c r="I87" s="30">
        <v>130.38999999999999</v>
      </c>
      <c r="J87" s="30">
        <v>142.13</v>
      </c>
    </row>
    <row r="88" spans="1:10" x14ac:dyDescent="0.25">
      <c r="A88" s="35">
        <v>85</v>
      </c>
      <c r="B88" s="24" t="s">
        <v>269</v>
      </c>
      <c r="C88" s="29" t="s">
        <v>270</v>
      </c>
      <c r="D88" s="29">
        <v>200961766</v>
      </c>
      <c r="E88" s="23" t="s">
        <v>25</v>
      </c>
      <c r="F88" s="24">
        <v>12</v>
      </c>
      <c r="G88" s="24">
        <v>284</v>
      </c>
      <c r="H88" s="35">
        <v>9</v>
      </c>
      <c r="I88" s="30">
        <v>2178.2800000000002</v>
      </c>
      <c r="J88" s="30">
        <v>2374.33</v>
      </c>
    </row>
    <row r="89" spans="1:10" ht="25.5" customHeight="1" x14ac:dyDescent="0.25">
      <c r="F89" s="41">
        <f>SUM(F4:F88)</f>
        <v>3243</v>
      </c>
      <c r="G89" s="41">
        <f>SUM(G4:G88)</f>
        <v>85001</v>
      </c>
      <c r="H89" s="41"/>
      <c r="I89" s="42">
        <f>SUM(I4:I88)</f>
        <v>651957.67000000016</v>
      </c>
      <c r="J89" s="42">
        <f>SUM(J4:J88)</f>
        <v>719014.60000000009</v>
      </c>
    </row>
    <row r="90" spans="1:10" x14ac:dyDescent="0.25">
      <c r="I90" s="34"/>
      <c r="J90" s="34"/>
    </row>
    <row r="91" spans="1:10" x14ac:dyDescent="0.25">
      <c r="I91" s="34"/>
      <c r="J91" s="34"/>
    </row>
  </sheetData>
  <autoFilter ref="C3:J3" xr:uid="{00000000-0009-0000-0000-000001000000}"/>
  <mergeCells count="2">
    <mergeCell ref="C1:J1"/>
    <mergeCell ref="A2:J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88"/>
  <sheetViews>
    <sheetView topLeftCell="A50" workbookViewId="0">
      <selection activeCell="A23" sqref="A23:A78"/>
    </sheetView>
  </sheetViews>
  <sheetFormatPr defaultRowHeight="15" x14ac:dyDescent="0.25"/>
  <cols>
    <col min="2" max="2" width="25.85546875" bestFit="1" customWidth="1"/>
    <col min="3" max="3" width="48.5703125" bestFit="1" customWidth="1"/>
    <col min="4" max="4" width="14.85546875" bestFit="1" customWidth="1"/>
    <col min="5" max="5" width="15.42578125" bestFit="1" customWidth="1"/>
    <col min="6" max="7" width="13.28515625" bestFit="1" customWidth="1"/>
    <col min="8" max="8" width="12.85546875" bestFit="1" customWidth="1"/>
    <col min="9" max="9" width="14" bestFit="1" customWidth="1"/>
    <col min="10" max="10" width="15.7109375" bestFit="1" customWidth="1"/>
  </cols>
  <sheetData>
    <row r="1" spans="1:10" ht="30.75" customHeight="1" x14ac:dyDescent="0.25">
      <c r="A1" s="44"/>
      <c r="B1" s="44"/>
      <c r="C1" s="44"/>
      <c r="D1" s="44"/>
      <c r="E1" s="44"/>
      <c r="F1" s="44"/>
      <c r="G1" s="44"/>
      <c r="H1" s="44"/>
      <c r="I1" s="44"/>
      <c r="J1" s="44"/>
    </row>
    <row r="2" spans="1:10" ht="120" customHeight="1" x14ac:dyDescent="0.25">
      <c r="A2" s="45" t="s">
        <v>15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ht="150" x14ac:dyDescent="0.25">
      <c r="A3" s="18"/>
      <c r="B3" s="18"/>
      <c r="C3" s="19" t="s">
        <v>16</v>
      </c>
      <c r="D3" s="19" t="s">
        <v>17</v>
      </c>
      <c r="E3" s="19" t="s">
        <v>18</v>
      </c>
      <c r="F3" s="19" t="s">
        <v>19</v>
      </c>
      <c r="G3" s="19" t="s">
        <v>20</v>
      </c>
      <c r="H3" s="20" t="s">
        <v>21</v>
      </c>
      <c r="I3" s="21" t="s">
        <v>5</v>
      </c>
      <c r="J3" s="22" t="s">
        <v>22</v>
      </c>
    </row>
    <row r="4" spans="1:10" x14ac:dyDescent="0.25">
      <c r="A4" s="23">
        <v>1</v>
      </c>
      <c r="B4" s="24" t="s">
        <v>23</v>
      </c>
      <c r="C4" s="25" t="s">
        <v>24</v>
      </c>
      <c r="D4" s="25">
        <v>8316299990217</v>
      </c>
      <c r="E4" s="26" t="s">
        <v>25</v>
      </c>
      <c r="F4" s="27">
        <v>69</v>
      </c>
      <c r="G4" s="27">
        <v>1865</v>
      </c>
      <c r="H4" s="26">
        <v>20</v>
      </c>
      <c r="I4" s="28">
        <v>14304.55</v>
      </c>
      <c r="J4" s="28">
        <v>17165.46</v>
      </c>
    </row>
    <row r="5" spans="1:10" x14ac:dyDescent="0.25">
      <c r="A5" s="23">
        <v>2</v>
      </c>
      <c r="B5" s="24" t="s">
        <v>26</v>
      </c>
      <c r="C5" s="29" t="s">
        <v>27</v>
      </c>
      <c r="D5" s="29">
        <v>203974434</v>
      </c>
      <c r="E5" s="23" t="s">
        <v>25</v>
      </c>
      <c r="F5" s="24">
        <v>309</v>
      </c>
      <c r="G5" s="24">
        <v>8859</v>
      </c>
      <c r="H5" s="23">
        <v>9</v>
      </c>
      <c r="I5" s="30">
        <v>67948.53</v>
      </c>
      <c r="J5" s="30">
        <v>74063.899999999994</v>
      </c>
    </row>
    <row r="6" spans="1:10" x14ac:dyDescent="0.25">
      <c r="A6" s="23">
        <v>3</v>
      </c>
      <c r="B6" s="24" t="s">
        <v>28</v>
      </c>
      <c r="C6" s="29" t="s">
        <v>29</v>
      </c>
      <c r="D6" s="29">
        <v>121023551</v>
      </c>
      <c r="E6" s="23" t="s">
        <v>25</v>
      </c>
      <c r="F6" s="24">
        <v>86</v>
      </c>
      <c r="G6" s="24">
        <v>2439</v>
      </c>
      <c r="H6" s="23">
        <v>20</v>
      </c>
      <c r="I6" s="30">
        <v>18707.13</v>
      </c>
      <c r="J6" s="30">
        <v>22448.560000000001</v>
      </c>
    </row>
    <row r="7" spans="1:10" x14ac:dyDescent="0.25">
      <c r="A7" s="23">
        <v>4</v>
      </c>
      <c r="B7" s="24" t="s">
        <v>30</v>
      </c>
      <c r="C7" s="29" t="s">
        <v>31</v>
      </c>
      <c r="D7" s="29">
        <v>112090864</v>
      </c>
      <c r="E7" s="23" t="s">
        <v>25</v>
      </c>
      <c r="F7" s="24">
        <v>16</v>
      </c>
      <c r="G7" s="24">
        <v>480</v>
      </c>
      <c r="H7" s="23">
        <v>9</v>
      </c>
      <c r="I7" s="30">
        <v>3681.6</v>
      </c>
      <c r="J7" s="30">
        <v>4012.94</v>
      </c>
    </row>
    <row r="8" spans="1:10" x14ac:dyDescent="0.25">
      <c r="A8" s="23">
        <v>5</v>
      </c>
      <c r="B8" s="24" t="s">
        <v>32</v>
      </c>
      <c r="C8" s="29" t="s">
        <v>33</v>
      </c>
      <c r="D8" s="29">
        <v>200714221</v>
      </c>
      <c r="E8" s="23" t="s">
        <v>25</v>
      </c>
      <c r="F8" s="24">
        <v>17</v>
      </c>
      <c r="G8" s="24">
        <v>490</v>
      </c>
      <c r="H8" s="23">
        <v>9</v>
      </c>
      <c r="I8" s="30">
        <v>3758.3</v>
      </c>
      <c r="J8" s="30">
        <v>4096.55</v>
      </c>
    </row>
    <row r="9" spans="1:10" x14ac:dyDescent="0.25">
      <c r="A9" s="23">
        <v>6</v>
      </c>
      <c r="B9" s="24" t="s">
        <v>34</v>
      </c>
      <c r="C9" s="29" t="s">
        <v>35</v>
      </c>
      <c r="D9" s="29">
        <v>814191872</v>
      </c>
      <c r="E9" s="23" t="s">
        <v>25</v>
      </c>
      <c r="F9" s="24">
        <v>5</v>
      </c>
      <c r="G9" s="24">
        <v>150</v>
      </c>
      <c r="H9" s="23">
        <v>9</v>
      </c>
      <c r="I9" s="30">
        <v>1150.5</v>
      </c>
      <c r="J9" s="30">
        <v>1254.05</v>
      </c>
    </row>
    <row r="10" spans="1:10" x14ac:dyDescent="0.25">
      <c r="A10" s="23">
        <v>7</v>
      </c>
      <c r="B10" s="24" t="s">
        <v>36</v>
      </c>
      <c r="C10" s="29" t="s">
        <v>37</v>
      </c>
      <c r="D10" s="29">
        <v>206810422</v>
      </c>
      <c r="E10" s="23" t="s">
        <v>25</v>
      </c>
      <c r="F10" s="24">
        <v>21</v>
      </c>
      <c r="G10" s="24">
        <v>619</v>
      </c>
      <c r="H10" s="23">
        <v>9</v>
      </c>
      <c r="I10" s="30">
        <v>4747.7299999999996</v>
      </c>
      <c r="J10" s="30">
        <v>5175.03</v>
      </c>
    </row>
    <row r="11" spans="1:10" x14ac:dyDescent="0.25">
      <c r="A11" s="23">
        <v>8</v>
      </c>
      <c r="B11" s="24" t="s">
        <v>38</v>
      </c>
      <c r="C11" s="29" t="s">
        <v>39</v>
      </c>
      <c r="D11" s="29">
        <v>201591095</v>
      </c>
      <c r="E11" s="23" t="s">
        <v>25</v>
      </c>
      <c r="F11" s="24">
        <v>34</v>
      </c>
      <c r="G11" s="24">
        <v>958</v>
      </c>
      <c r="H11" s="23">
        <v>9</v>
      </c>
      <c r="I11" s="30">
        <v>7347.86</v>
      </c>
      <c r="J11" s="30">
        <v>8009.17</v>
      </c>
    </row>
    <row r="12" spans="1:10" x14ac:dyDescent="0.25">
      <c r="A12" s="23">
        <v>9</v>
      </c>
      <c r="B12" s="24" t="s">
        <v>40</v>
      </c>
      <c r="C12" s="29" t="s">
        <v>41</v>
      </c>
      <c r="D12" s="29">
        <v>6950180058</v>
      </c>
      <c r="E12" s="23" t="s">
        <v>25</v>
      </c>
      <c r="F12" s="24">
        <v>2</v>
      </c>
      <c r="G12" s="24">
        <v>60</v>
      </c>
      <c r="H12" s="23">
        <v>9</v>
      </c>
      <c r="I12" s="30">
        <v>460.2</v>
      </c>
      <c r="J12" s="30">
        <v>501.62</v>
      </c>
    </row>
    <row r="13" spans="1:10" x14ac:dyDescent="0.25">
      <c r="A13" s="23">
        <v>10</v>
      </c>
      <c r="B13" s="24" t="s">
        <v>42</v>
      </c>
      <c r="C13" s="29" t="s">
        <v>43</v>
      </c>
      <c r="D13" s="29">
        <v>130822878</v>
      </c>
      <c r="E13" s="23" t="s">
        <v>25</v>
      </c>
      <c r="F13" s="24">
        <v>196</v>
      </c>
      <c r="G13" s="24">
        <v>5769</v>
      </c>
      <c r="H13" s="23">
        <v>9</v>
      </c>
      <c r="I13" s="30">
        <v>44248.23</v>
      </c>
      <c r="J13" s="30">
        <v>48230.57</v>
      </c>
    </row>
    <row r="14" spans="1:10" x14ac:dyDescent="0.25">
      <c r="A14" s="23">
        <v>11</v>
      </c>
      <c r="B14" s="24" t="s">
        <v>44</v>
      </c>
      <c r="C14" s="29" t="s">
        <v>45</v>
      </c>
      <c r="D14" s="29">
        <v>131127139</v>
      </c>
      <c r="E14" s="23" t="s">
        <v>25</v>
      </c>
      <c r="F14" s="24">
        <v>14</v>
      </c>
      <c r="G14" s="24">
        <v>418</v>
      </c>
      <c r="H14" s="23">
        <v>9</v>
      </c>
      <c r="I14" s="30">
        <v>3206.06</v>
      </c>
      <c r="J14" s="30">
        <v>3494.61</v>
      </c>
    </row>
    <row r="15" spans="1:10" x14ac:dyDescent="0.25">
      <c r="A15" s="23">
        <v>12</v>
      </c>
      <c r="B15" s="24" t="s">
        <v>46</v>
      </c>
      <c r="C15" s="29" t="s">
        <v>47</v>
      </c>
      <c r="D15" s="29">
        <v>102920991</v>
      </c>
      <c r="E15" s="23" t="s">
        <v>25</v>
      </c>
      <c r="F15" s="24">
        <v>1</v>
      </c>
      <c r="G15" s="24">
        <v>6</v>
      </c>
      <c r="H15" s="23">
        <v>9</v>
      </c>
      <c r="I15" s="30">
        <v>46.02</v>
      </c>
      <c r="J15" s="30">
        <v>50.16</v>
      </c>
    </row>
    <row r="16" spans="1:10" x14ac:dyDescent="0.25">
      <c r="A16" s="23">
        <v>13</v>
      </c>
      <c r="B16" s="24" t="s">
        <v>48</v>
      </c>
      <c r="C16" s="29" t="s">
        <v>49</v>
      </c>
      <c r="D16" s="29">
        <v>202029814</v>
      </c>
      <c r="E16" s="23" t="s">
        <v>25</v>
      </c>
      <c r="F16" s="24">
        <v>3</v>
      </c>
      <c r="G16" s="24">
        <v>90</v>
      </c>
      <c r="H16" s="23">
        <v>9</v>
      </c>
      <c r="I16" s="30">
        <v>690.3</v>
      </c>
      <c r="J16" s="30">
        <v>752.43</v>
      </c>
    </row>
    <row r="17" spans="1:10" x14ac:dyDescent="0.25">
      <c r="A17" s="23">
        <v>14</v>
      </c>
      <c r="B17" s="24" t="s">
        <v>50</v>
      </c>
      <c r="C17" s="29" t="s">
        <v>51</v>
      </c>
      <c r="D17" s="29">
        <v>205215020</v>
      </c>
      <c r="E17" s="23" t="s">
        <v>25</v>
      </c>
      <c r="F17" s="24">
        <v>3</v>
      </c>
      <c r="G17" s="24">
        <v>85</v>
      </c>
      <c r="H17" s="23">
        <v>9</v>
      </c>
      <c r="I17" s="30">
        <v>651.95000000000005</v>
      </c>
      <c r="J17" s="30">
        <v>710.63</v>
      </c>
    </row>
    <row r="18" spans="1:10" x14ac:dyDescent="0.25">
      <c r="A18" s="23">
        <v>15</v>
      </c>
      <c r="B18" s="24" t="s">
        <v>52</v>
      </c>
      <c r="C18" s="29" t="s">
        <v>53</v>
      </c>
      <c r="D18" s="29">
        <v>206877990</v>
      </c>
      <c r="E18" s="23" t="s">
        <v>25</v>
      </c>
      <c r="F18" s="24">
        <v>6</v>
      </c>
      <c r="G18" s="24">
        <v>171</v>
      </c>
      <c r="H18" s="23">
        <v>9</v>
      </c>
      <c r="I18" s="30">
        <v>1311.57</v>
      </c>
      <c r="J18" s="30">
        <v>1429.61</v>
      </c>
    </row>
    <row r="19" spans="1:10" x14ac:dyDescent="0.25">
      <c r="A19" s="23">
        <v>16</v>
      </c>
      <c r="B19" s="24" t="s">
        <v>54</v>
      </c>
      <c r="C19" s="29" t="s">
        <v>55</v>
      </c>
      <c r="D19" s="29">
        <v>204272697</v>
      </c>
      <c r="E19" s="23" t="s">
        <v>25</v>
      </c>
      <c r="F19" s="24">
        <v>32</v>
      </c>
      <c r="G19" s="24">
        <v>920</v>
      </c>
      <c r="H19" s="23">
        <v>9</v>
      </c>
      <c r="I19" s="30">
        <v>7056.4</v>
      </c>
      <c r="J19" s="30">
        <v>7691.48</v>
      </c>
    </row>
    <row r="20" spans="1:10" x14ac:dyDescent="0.25">
      <c r="A20" s="23">
        <v>17</v>
      </c>
      <c r="B20" s="24" t="s">
        <v>56</v>
      </c>
      <c r="C20" s="29" t="s">
        <v>55</v>
      </c>
      <c r="D20" s="29">
        <v>204272697</v>
      </c>
      <c r="E20" s="23" t="s">
        <v>25</v>
      </c>
      <c r="F20" s="24">
        <v>32</v>
      </c>
      <c r="G20" s="24">
        <v>925</v>
      </c>
      <c r="H20" s="23">
        <v>9</v>
      </c>
      <c r="I20" s="30">
        <v>7094.75</v>
      </c>
      <c r="J20" s="30">
        <v>7733.28</v>
      </c>
    </row>
    <row r="21" spans="1:10" x14ac:dyDescent="0.25">
      <c r="A21" s="23">
        <v>18</v>
      </c>
      <c r="B21" s="24" t="s">
        <v>57</v>
      </c>
      <c r="C21" s="29" t="s">
        <v>55</v>
      </c>
      <c r="D21" s="29">
        <v>204272697</v>
      </c>
      <c r="E21" s="23" t="s">
        <v>25</v>
      </c>
      <c r="F21" s="24">
        <v>311</v>
      </c>
      <c r="G21" s="24">
        <v>8985</v>
      </c>
      <c r="H21" s="23">
        <v>9</v>
      </c>
      <c r="I21" s="30">
        <v>68914.95</v>
      </c>
      <c r="J21" s="30">
        <v>75117.3</v>
      </c>
    </row>
    <row r="22" spans="1:10" x14ac:dyDescent="0.25">
      <c r="A22" s="23">
        <v>19</v>
      </c>
      <c r="B22" s="24" t="s">
        <v>58</v>
      </c>
      <c r="C22" s="29" t="s">
        <v>55</v>
      </c>
      <c r="D22" s="29">
        <v>204272697</v>
      </c>
      <c r="E22" s="23" t="s">
        <v>25</v>
      </c>
      <c r="F22" s="24">
        <v>29</v>
      </c>
      <c r="G22" s="24">
        <v>870</v>
      </c>
      <c r="H22" s="23">
        <v>9</v>
      </c>
      <c r="I22" s="30">
        <v>6672.9</v>
      </c>
      <c r="J22" s="30">
        <v>7273.46</v>
      </c>
    </row>
    <row r="23" spans="1:10" x14ac:dyDescent="0.25">
      <c r="A23" s="23">
        <v>20</v>
      </c>
      <c r="B23" s="24" t="s">
        <v>59</v>
      </c>
      <c r="C23" s="29" t="s">
        <v>55</v>
      </c>
      <c r="D23" s="29">
        <v>204272697</v>
      </c>
      <c r="E23" s="23" t="s">
        <v>25</v>
      </c>
      <c r="F23" s="24">
        <v>59</v>
      </c>
      <c r="G23" s="24">
        <v>1755</v>
      </c>
      <c r="H23" s="23">
        <v>9</v>
      </c>
      <c r="I23" s="30">
        <v>13460.85</v>
      </c>
      <c r="J23" s="30">
        <v>14672.33</v>
      </c>
    </row>
    <row r="24" spans="1:10" x14ac:dyDescent="0.25">
      <c r="A24" s="23">
        <v>21</v>
      </c>
      <c r="B24" s="24" t="s">
        <v>60</v>
      </c>
      <c r="C24" s="29" t="s">
        <v>61</v>
      </c>
      <c r="D24" s="29">
        <v>102827487</v>
      </c>
      <c r="E24" s="23" t="s">
        <v>25</v>
      </c>
      <c r="F24" s="24">
        <v>11</v>
      </c>
      <c r="G24" s="24">
        <v>325</v>
      </c>
      <c r="H24" s="23">
        <v>9</v>
      </c>
      <c r="I24" s="30">
        <v>2492.75</v>
      </c>
      <c r="J24" s="30">
        <v>2717.1</v>
      </c>
    </row>
    <row r="25" spans="1:10" x14ac:dyDescent="0.25">
      <c r="A25" s="23">
        <v>22</v>
      </c>
      <c r="B25" s="24" t="s">
        <v>62</v>
      </c>
      <c r="C25" s="29" t="s">
        <v>63</v>
      </c>
      <c r="D25" s="29">
        <v>20974961</v>
      </c>
      <c r="E25" s="23" t="s">
        <v>25</v>
      </c>
      <c r="F25" s="24">
        <v>34</v>
      </c>
      <c r="G25" s="24">
        <v>975</v>
      </c>
      <c r="H25" s="23">
        <v>9</v>
      </c>
      <c r="I25" s="30">
        <v>7478.25</v>
      </c>
      <c r="J25" s="30">
        <v>8151.29</v>
      </c>
    </row>
    <row r="26" spans="1:10" x14ac:dyDescent="0.25">
      <c r="A26" s="23">
        <v>23</v>
      </c>
      <c r="B26" s="24" t="s">
        <v>64</v>
      </c>
      <c r="C26" s="29" t="s">
        <v>65</v>
      </c>
      <c r="D26" s="29">
        <v>205817015</v>
      </c>
      <c r="E26" s="23" t="s">
        <v>25</v>
      </c>
      <c r="F26" s="24">
        <v>4</v>
      </c>
      <c r="G26" s="24">
        <v>120</v>
      </c>
      <c r="H26" s="23">
        <v>9</v>
      </c>
      <c r="I26" s="30">
        <v>920.4</v>
      </c>
      <c r="J26" s="30">
        <v>1003.24</v>
      </c>
    </row>
    <row r="27" spans="1:10" x14ac:dyDescent="0.25">
      <c r="A27" s="23">
        <v>24</v>
      </c>
      <c r="B27" s="24" t="s">
        <v>66</v>
      </c>
      <c r="C27" s="29" t="s">
        <v>67</v>
      </c>
      <c r="D27" s="29">
        <v>175094744</v>
      </c>
      <c r="E27" s="23" t="s">
        <v>25</v>
      </c>
      <c r="F27" s="24">
        <v>22</v>
      </c>
      <c r="G27" s="24">
        <v>659</v>
      </c>
      <c r="H27" s="23">
        <v>9</v>
      </c>
      <c r="I27" s="30">
        <v>5054.53</v>
      </c>
      <c r="J27" s="30">
        <v>5509.44</v>
      </c>
    </row>
    <row r="28" spans="1:10" x14ac:dyDescent="0.25">
      <c r="A28" s="23">
        <v>25</v>
      </c>
      <c r="B28" s="24" t="s">
        <v>68</v>
      </c>
      <c r="C28" s="29" t="s">
        <v>69</v>
      </c>
      <c r="D28" s="29">
        <v>811050101</v>
      </c>
      <c r="E28" s="23" t="s">
        <v>25</v>
      </c>
      <c r="F28" s="24">
        <v>33</v>
      </c>
      <c r="G28" s="24">
        <v>934</v>
      </c>
      <c r="H28" s="23">
        <v>9</v>
      </c>
      <c r="I28" s="30">
        <v>7163.78</v>
      </c>
      <c r="J28" s="30">
        <v>7808.52</v>
      </c>
    </row>
    <row r="29" spans="1:10" x14ac:dyDescent="0.25">
      <c r="A29" s="23">
        <v>26</v>
      </c>
      <c r="B29" s="24" t="s">
        <v>70</v>
      </c>
      <c r="C29" s="29" t="s">
        <v>71</v>
      </c>
      <c r="D29" s="29">
        <v>101564407</v>
      </c>
      <c r="E29" s="23" t="s">
        <v>25</v>
      </c>
      <c r="F29" s="24">
        <v>8</v>
      </c>
      <c r="G29" s="24">
        <v>219</v>
      </c>
      <c r="H29" s="23">
        <v>9</v>
      </c>
      <c r="I29" s="30">
        <v>1679.73</v>
      </c>
      <c r="J29" s="30">
        <v>1830.91</v>
      </c>
    </row>
    <row r="30" spans="1:10" x14ac:dyDescent="0.25">
      <c r="A30" s="23">
        <v>27</v>
      </c>
      <c r="B30" s="24" t="s">
        <v>72</v>
      </c>
      <c r="C30" s="29" t="s">
        <v>73</v>
      </c>
      <c r="D30" s="29">
        <v>130315387</v>
      </c>
      <c r="E30" s="23" t="s">
        <v>25</v>
      </c>
      <c r="F30" s="24">
        <v>3</v>
      </c>
      <c r="G30" s="24">
        <v>48</v>
      </c>
      <c r="H30" s="23">
        <v>9</v>
      </c>
      <c r="I30" s="30">
        <v>368.16</v>
      </c>
      <c r="J30" s="30">
        <v>401.29</v>
      </c>
    </row>
    <row r="31" spans="1:10" x14ac:dyDescent="0.25">
      <c r="A31" s="23">
        <v>28</v>
      </c>
      <c r="B31" s="24" t="s">
        <v>74</v>
      </c>
      <c r="C31" s="29" t="s">
        <v>75</v>
      </c>
      <c r="D31" s="29">
        <v>102937179</v>
      </c>
      <c r="E31" s="23" t="s">
        <v>25</v>
      </c>
      <c r="F31" s="24">
        <v>20</v>
      </c>
      <c r="G31" s="24">
        <v>574</v>
      </c>
      <c r="H31" s="23">
        <v>9</v>
      </c>
      <c r="I31" s="30">
        <v>4402.58</v>
      </c>
      <c r="J31" s="30">
        <v>4798.8100000000004</v>
      </c>
    </row>
    <row r="32" spans="1:10" x14ac:dyDescent="0.25">
      <c r="A32" s="23">
        <v>29</v>
      </c>
      <c r="B32" s="24" t="s">
        <v>76</v>
      </c>
      <c r="C32" s="29" t="s">
        <v>77</v>
      </c>
      <c r="D32" s="29">
        <v>203835986</v>
      </c>
      <c r="E32" s="23" t="s">
        <v>25</v>
      </c>
      <c r="F32" s="24">
        <v>14</v>
      </c>
      <c r="G32" s="24">
        <v>420</v>
      </c>
      <c r="H32" s="23">
        <v>9</v>
      </c>
      <c r="I32" s="30">
        <v>3221.4</v>
      </c>
      <c r="J32" s="30">
        <v>3511.33</v>
      </c>
    </row>
    <row r="33" spans="1:10" x14ac:dyDescent="0.25">
      <c r="A33" s="23">
        <v>30</v>
      </c>
      <c r="B33" s="24" t="s">
        <v>78</v>
      </c>
      <c r="C33" s="29" t="s">
        <v>79</v>
      </c>
      <c r="D33" s="29">
        <v>204056429</v>
      </c>
      <c r="E33" s="23" t="s">
        <v>25</v>
      </c>
      <c r="F33" s="24">
        <v>4</v>
      </c>
      <c r="G33" s="24">
        <v>114</v>
      </c>
      <c r="H33" s="23">
        <v>9</v>
      </c>
      <c r="I33" s="30">
        <v>874.38</v>
      </c>
      <c r="J33" s="30">
        <v>953.07</v>
      </c>
    </row>
    <row r="34" spans="1:10" x14ac:dyDescent="0.25">
      <c r="A34" s="23">
        <v>31</v>
      </c>
      <c r="B34" s="24" t="s">
        <v>80</v>
      </c>
      <c r="C34" s="29" t="s">
        <v>81</v>
      </c>
      <c r="D34" s="29">
        <v>147132821</v>
      </c>
      <c r="E34" s="23" t="s">
        <v>25</v>
      </c>
      <c r="F34" s="24">
        <v>36</v>
      </c>
      <c r="G34" s="24">
        <v>1032</v>
      </c>
      <c r="H34" s="23">
        <v>9</v>
      </c>
      <c r="I34" s="30">
        <v>7915.44</v>
      </c>
      <c r="J34" s="30">
        <v>8627.83</v>
      </c>
    </row>
    <row r="35" spans="1:10" x14ac:dyDescent="0.25">
      <c r="A35" s="23">
        <v>32</v>
      </c>
      <c r="B35" s="24" t="s">
        <v>82</v>
      </c>
      <c r="C35" s="29" t="s">
        <v>83</v>
      </c>
      <c r="D35" s="29">
        <v>102869753</v>
      </c>
      <c r="E35" s="23" t="s">
        <v>25</v>
      </c>
      <c r="F35" s="24">
        <v>79</v>
      </c>
      <c r="G35" s="24">
        <v>1908</v>
      </c>
      <c r="H35" s="23">
        <v>9</v>
      </c>
      <c r="I35" s="30">
        <v>14634.36</v>
      </c>
      <c r="J35" s="30">
        <v>15951.45</v>
      </c>
    </row>
    <row r="36" spans="1:10" x14ac:dyDescent="0.25">
      <c r="A36" s="23">
        <v>33</v>
      </c>
      <c r="B36" s="24" t="s">
        <v>84</v>
      </c>
      <c r="C36" s="29" t="s">
        <v>85</v>
      </c>
      <c r="D36" s="29"/>
      <c r="E36" s="23" t="s">
        <v>25</v>
      </c>
      <c r="F36" s="24">
        <v>3</v>
      </c>
      <c r="G36" s="24">
        <v>90</v>
      </c>
      <c r="H36" s="23">
        <v>0</v>
      </c>
      <c r="I36" s="30">
        <v>690.3</v>
      </c>
      <c r="J36" s="30">
        <v>690.3</v>
      </c>
    </row>
    <row r="37" spans="1:10" x14ac:dyDescent="0.25">
      <c r="A37" s="23">
        <v>34</v>
      </c>
      <c r="B37" s="24" t="s">
        <v>86</v>
      </c>
      <c r="C37" s="29" t="s">
        <v>87</v>
      </c>
      <c r="D37" s="29">
        <v>176251497</v>
      </c>
      <c r="E37" s="23" t="s">
        <v>25</v>
      </c>
      <c r="F37" s="24">
        <v>252</v>
      </c>
      <c r="G37" s="24">
        <v>7509</v>
      </c>
      <c r="H37" s="23">
        <v>9</v>
      </c>
      <c r="I37" s="30">
        <v>57594.03</v>
      </c>
      <c r="J37" s="30">
        <v>62777.49</v>
      </c>
    </row>
    <row r="38" spans="1:10" x14ac:dyDescent="0.25">
      <c r="A38" s="23">
        <v>35</v>
      </c>
      <c r="B38" s="24" t="s">
        <v>88</v>
      </c>
      <c r="C38" s="29" t="s">
        <v>89</v>
      </c>
      <c r="D38" s="29">
        <v>205192243</v>
      </c>
      <c r="E38" s="23" t="s">
        <v>25</v>
      </c>
      <c r="F38" s="24">
        <v>7</v>
      </c>
      <c r="G38" s="24">
        <v>139</v>
      </c>
      <c r="H38" s="23">
        <v>9</v>
      </c>
      <c r="I38" s="30">
        <v>1066.1300000000001</v>
      </c>
      <c r="J38" s="30">
        <v>1162.08</v>
      </c>
    </row>
    <row r="39" spans="1:10" x14ac:dyDescent="0.25">
      <c r="A39" s="23">
        <v>36</v>
      </c>
      <c r="B39" s="24" t="s">
        <v>90</v>
      </c>
      <c r="C39" s="29" t="s">
        <v>91</v>
      </c>
      <c r="D39" s="29">
        <v>931625</v>
      </c>
      <c r="E39" s="23" t="s">
        <v>25</v>
      </c>
      <c r="F39" s="24">
        <v>3</v>
      </c>
      <c r="G39" s="24">
        <v>90</v>
      </c>
      <c r="H39" s="23">
        <v>20</v>
      </c>
      <c r="I39" s="30">
        <v>690.3</v>
      </c>
      <c r="J39" s="30">
        <v>828.36</v>
      </c>
    </row>
    <row r="40" spans="1:10" x14ac:dyDescent="0.25">
      <c r="A40" s="23">
        <v>37</v>
      </c>
      <c r="B40" s="24" t="s">
        <v>92</v>
      </c>
      <c r="C40" s="29" t="s">
        <v>93</v>
      </c>
      <c r="D40" s="29">
        <v>204094636</v>
      </c>
      <c r="E40" s="23" t="s">
        <v>25</v>
      </c>
      <c r="F40" s="24">
        <v>22</v>
      </c>
      <c r="G40" s="24">
        <v>659</v>
      </c>
      <c r="H40" s="23">
        <v>9</v>
      </c>
      <c r="I40" s="30">
        <v>5054.53</v>
      </c>
      <c r="J40" s="30">
        <v>5509.44</v>
      </c>
    </row>
    <row r="41" spans="1:10" x14ac:dyDescent="0.25">
      <c r="A41" s="23">
        <v>38</v>
      </c>
      <c r="B41" s="24" t="s">
        <v>94</v>
      </c>
      <c r="C41" s="29" t="s">
        <v>95</v>
      </c>
      <c r="D41" s="29">
        <v>121869957</v>
      </c>
      <c r="E41" s="23" t="s">
        <v>25</v>
      </c>
      <c r="F41" s="24">
        <v>47</v>
      </c>
      <c r="G41" s="24">
        <v>1363</v>
      </c>
      <c r="H41" s="23">
        <v>9</v>
      </c>
      <c r="I41" s="30">
        <v>10454.209999999999</v>
      </c>
      <c r="J41" s="30">
        <v>11395.09</v>
      </c>
    </row>
    <row r="42" spans="1:10" x14ac:dyDescent="0.25">
      <c r="A42" s="23">
        <v>39</v>
      </c>
      <c r="B42" s="24" t="s">
        <v>96</v>
      </c>
      <c r="C42" s="29" t="s">
        <v>97</v>
      </c>
      <c r="D42" s="29">
        <v>124539847</v>
      </c>
      <c r="E42" s="23" t="s">
        <v>25</v>
      </c>
      <c r="F42" s="24">
        <v>18</v>
      </c>
      <c r="G42" s="24">
        <v>540</v>
      </c>
      <c r="H42" s="23">
        <v>9</v>
      </c>
      <c r="I42" s="30">
        <v>4141.8</v>
      </c>
      <c r="J42" s="30">
        <v>4514.5600000000004</v>
      </c>
    </row>
    <row r="43" spans="1:10" x14ac:dyDescent="0.25">
      <c r="A43" s="23">
        <v>40</v>
      </c>
      <c r="B43" s="24" t="s">
        <v>98</v>
      </c>
      <c r="C43" s="29" t="s">
        <v>99</v>
      </c>
      <c r="D43" s="29">
        <v>106527900</v>
      </c>
      <c r="E43" s="23" t="s">
        <v>25</v>
      </c>
      <c r="F43" s="24">
        <v>18</v>
      </c>
      <c r="G43" s="24">
        <v>464</v>
      </c>
      <c r="H43" s="23">
        <v>9</v>
      </c>
      <c r="I43" s="30">
        <v>3558.88</v>
      </c>
      <c r="J43" s="30">
        <v>3879.18</v>
      </c>
    </row>
    <row r="44" spans="1:10" x14ac:dyDescent="0.25">
      <c r="A44" s="23">
        <v>41</v>
      </c>
      <c r="B44" s="24" t="s">
        <v>100</v>
      </c>
      <c r="C44" s="29" t="s">
        <v>99</v>
      </c>
      <c r="D44" s="29">
        <v>106527900</v>
      </c>
      <c r="E44" s="23" t="s">
        <v>25</v>
      </c>
      <c r="F44" s="24">
        <v>26</v>
      </c>
      <c r="G44" s="24">
        <v>759</v>
      </c>
      <c r="H44" s="23">
        <v>9</v>
      </c>
      <c r="I44" s="30">
        <v>5821.53</v>
      </c>
      <c r="J44" s="30">
        <v>6345.47</v>
      </c>
    </row>
    <row r="45" spans="1:10" x14ac:dyDescent="0.25">
      <c r="A45" s="23">
        <v>42</v>
      </c>
      <c r="B45" s="24" t="s">
        <v>101</v>
      </c>
      <c r="C45" s="29" t="s">
        <v>99</v>
      </c>
      <c r="D45" s="29">
        <v>106527900</v>
      </c>
      <c r="E45" s="23" t="s">
        <v>25</v>
      </c>
      <c r="F45" s="24">
        <v>47</v>
      </c>
      <c r="G45" s="24">
        <v>1356</v>
      </c>
      <c r="H45" s="23">
        <v>9</v>
      </c>
      <c r="I45" s="30">
        <v>10400.52</v>
      </c>
      <c r="J45" s="30">
        <v>11336.57</v>
      </c>
    </row>
    <row r="46" spans="1:10" x14ac:dyDescent="0.25">
      <c r="A46" s="23">
        <v>43</v>
      </c>
      <c r="B46" s="24" t="s">
        <v>102</v>
      </c>
      <c r="C46" s="29" t="s">
        <v>99</v>
      </c>
      <c r="D46" s="29">
        <v>106527900</v>
      </c>
      <c r="E46" s="23" t="s">
        <v>25</v>
      </c>
      <c r="F46" s="24">
        <v>127</v>
      </c>
      <c r="G46" s="24">
        <v>3520</v>
      </c>
      <c r="H46" s="23">
        <v>9</v>
      </c>
      <c r="I46" s="30">
        <v>26998.400000000001</v>
      </c>
      <c r="J46" s="30">
        <v>29428.26</v>
      </c>
    </row>
    <row r="47" spans="1:10" x14ac:dyDescent="0.25">
      <c r="A47" s="23">
        <v>44</v>
      </c>
      <c r="B47" s="24" t="s">
        <v>103</v>
      </c>
      <c r="C47" s="29" t="s">
        <v>104</v>
      </c>
      <c r="D47" s="29">
        <v>206852275</v>
      </c>
      <c r="E47" s="23" t="s">
        <v>25</v>
      </c>
      <c r="F47" s="24">
        <v>2</v>
      </c>
      <c r="G47" s="24">
        <v>49</v>
      </c>
      <c r="H47" s="23">
        <v>9</v>
      </c>
      <c r="I47" s="30">
        <v>375.83</v>
      </c>
      <c r="J47" s="30">
        <v>409.65</v>
      </c>
    </row>
    <row r="48" spans="1:10" x14ac:dyDescent="0.25">
      <c r="A48" s="23">
        <v>45</v>
      </c>
      <c r="B48" s="24" t="s">
        <v>105</v>
      </c>
      <c r="C48" s="29" t="s">
        <v>106</v>
      </c>
      <c r="D48" s="29">
        <v>206413709</v>
      </c>
      <c r="E48" s="23" t="s">
        <v>25</v>
      </c>
      <c r="F48" s="24">
        <v>7</v>
      </c>
      <c r="G48" s="24">
        <v>210</v>
      </c>
      <c r="H48" s="23">
        <v>9</v>
      </c>
      <c r="I48" s="30">
        <v>1610.7</v>
      </c>
      <c r="J48" s="30">
        <v>1755.66</v>
      </c>
    </row>
    <row r="49" spans="1:10" x14ac:dyDescent="0.25">
      <c r="A49" s="23">
        <v>46</v>
      </c>
      <c r="B49" s="24" t="s">
        <v>107</v>
      </c>
      <c r="C49" s="29" t="s">
        <v>108</v>
      </c>
      <c r="D49" s="29">
        <v>530493</v>
      </c>
      <c r="E49" s="23" t="s">
        <v>25</v>
      </c>
      <c r="F49" s="24">
        <v>7</v>
      </c>
      <c r="G49" s="24">
        <v>210</v>
      </c>
      <c r="H49" s="23">
        <v>20</v>
      </c>
      <c r="I49" s="30">
        <v>1610.7</v>
      </c>
      <c r="J49" s="30">
        <v>1932.84</v>
      </c>
    </row>
    <row r="50" spans="1:10" x14ac:dyDescent="0.25">
      <c r="A50" s="23">
        <v>47</v>
      </c>
      <c r="B50" s="24" t="s">
        <v>109</v>
      </c>
      <c r="C50" s="29" t="s">
        <v>110</v>
      </c>
      <c r="D50" s="29">
        <v>103935918</v>
      </c>
      <c r="E50" s="23" t="s">
        <v>25</v>
      </c>
      <c r="F50" s="24">
        <v>14</v>
      </c>
      <c r="G50" s="24">
        <v>420</v>
      </c>
      <c r="H50" s="23">
        <v>9</v>
      </c>
      <c r="I50" s="30">
        <v>3221.4</v>
      </c>
      <c r="J50" s="30">
        <v>3511.33</v>
      </c>
    </row>
    <row r="51" spans="1:10" x14ac:dyDescent="0.25">
      <c r="A51" s="23">
        <v>48</v>
      </c>
      <c r="B51" s="24" t="s">
        <v>111</v>
      </c>
      <c r="C51" s="29" t="s">
        <v>112</v>
      </c>
      <c r="D51" s="29">
        <v>203519504</v>
      </c>
      <c r="E51" s="23" t="s">
        <v>25</v>
      </c>
      <c r="F51" s="24">
        <v>12</v>
      </c>
      <c r="G51" s="24">
        <v>335</v>
      </c>
      <c r="H51" s="23">
        <v>9</v>
      </c>
      <c r="I51" s="30">
        <v>2569.4499999999998</v>
      </c>
      <c r="J51" s="30">
        <v>2800.7</v>
      </c>
    </row>
    <row r="52" spans="1:10" x14ac:dyDescent="0.25">
      <c r="A52" s="23">
        <v>49</v>
      </c>
      <c r="B52" s="24" t="s">
        <v>113</v>
      </c>
      <c r="C52" s="29" t="s">
        <v>112</v>
      </c>
      <c r="D52" s="29">
        <v>203519504</v>
      </c>
      <c r="E52" s="23" t="s">
        <v>25</v>
      </c>
      <c r="F52" s="24">
        <v>34</v>
      </c>
      <c r="G52" s="24">
        <v>592</v>
      </c>
      <c r="H52" s="23">
        <v>9</v>
      </c>
      <c r="I52" s="30">
        <v>4540.6400000000003</v>
      </c>
      <c r="J52" s="30">
        <v>4949.3</v>
      </c>
    </row>
    <row r="53" spans="1:10" x14ac:dyDescent="0.25">
      <c r="A53" s="23">
        <v>50</v>
      </c>
      <c r="B53" s="24" t="s">
        <v>114</v>
      </c>
      <c r="C53" s="29" t="s">
        <v>115</v>
      </c>
      <c r="D53" s="29">
        <v>202277254</v>
      </c>
      <c r="E53" s="23" t="s">
        <v>25</v>
      </c>
      <c r="F53" s="24">
        <v>15</v>
      </c>
      <c r="G53" s="24">
        <v>425</v>
      </c>
      <c r="H53" s="23">
        <v>9</v>
      </c>
      <c r="I53" s="30">
        <v>3259.75</v>
      </c>
      <c r="J53" s="30">
        <v>3553.13</v>
      </c>
    </row>
    <row r="54" spans="1:10" x14ac:dyDescent="0.25">
      <c r="A54" s="23">
        <v>51</v>
      </c>
      <c r="B54" s="24" t="s">
        <v>116</v>
      </c>
      <c r="C54" s="29" t="s">
        <v>117</v>
      </c>
      <c r="D54" s="29">
        <v>200735692</v>
      </c>
      <c r="E54" s="23" t="s">
        <v>25</v>
      </c>
      <c r="F54" s="24">
        <v>63</v>
      </c>
      <c r="G54" s="24">
        <v>1804</v>
      </c>
      <c r="H54" s="23">
        <v>9</v>
      </c>
      <c r="I54" s="30">
        <v>13836.68</v>
      </c>
      <c r="J54" s="30">
        <v>15081.98</v>
      </c>
    </row>
    <row r="55" spans="1:10" x14ac:dyDescent="0.25">
      <c r="A55" s="23">
        <v>52</v>
      </c>
      <c r="B55" s="24" t="s">
        <v>118</v>
      </c>
      <c r="C55" s="29" t="s">
        <v>119</v>
      </c>
      <c r="D55" s="29">
        <v>200370820</v>
      </c>
      <c r="E55" s="23" t="s">
        <v>25</v>
      </c>
      <c r="F55" s="24">
        <v>7</v>
      </c>
      <c r="G55" s="24">
        <v>210</v>
      </c>
      <c r="H55" s="23">
        <v>9</v>
      </c>
      <c r="I55" s="30">
        <v>1610.7</v>
      </c>
      <c r="J55" s="30">
        <v>1755.66</v>
      </c>
    </row>
    <row r="56" spans="1:10" x14ac:dyDescent="0.25">
      <c r="A56" s="23">
        <v>53</v>
      </c>
      <c r="B56" s="24" t="s">
        <v>120</v>
      </c>
      <c r="C56" s="29" t="s">
        <v>121</v>
      </c>
      <c r="D56" s="29">
        <v>471504</v>
      </c>
      <c r="E56" s="23" t="s">
        <v>25</v>
      </c>
      <c r="F56" s="24">
        <v>116</v>
      </c>
      <c r="G56" s="24">
        <v>2492</v>
      </c>
      <c r="H56" s="23">
        <v>20</v>
      </c>
      <c r="I56" s="30">
        <v>19113.64</v>
      </c>
      <c r="J56" s="30">
        <v>22936.37</v>
      </c>
    </row>
    <row r="57" spans="1:10" x14ac:dyDescent="0.25">
      <c r="A57" s="23">
        <v>54</v>
      </c>
      <c r="B57" s="24" t="s">
        <v>122</v>
      </c>
      <c r="C57" s="29" t="s">
        <v>123</v>
      </c>
      <c r="D57" s="29">
        <v>203513540</v>
      </c>
      <c r="E57" s="23" t="s">
        <v>25</v>
      </c>
      <c r="F57" s="24">
        <v>274</v>
      </c>
      <c r="G57" s="24">
        <v>8079</v>
      </c>
      <c r="H57" s="23">
        <v>9</v>
      </c>
      <c r="I57" s="30">
        <v>61965.93</v>
      </c>
      <c r="J57" s="30">
        <v>67542.86</v>
      </c>
    </row>
    <row r="58" spans="1:10" x14ac:dyDescent="0.25">
      <c r="A58" s="23">
        <v>55</v>
      </c>
      <c r="B58" s="24" t="s">
        <v>124</v>
      </c>
      <c r="C58" s="29" t="s">
        <v>125</v>
      </c>
      <c r="D58" s="29">
        <v>124596702</v>
      </c>
      <c r="E58" s="23" t="s">
        <v>25</v>
      </c>
      <c r="F58" s="24">
        <v>37</v>
      </c>
      <c r="G58" s="24">
        <v>1022</v>
      </c>
      <c r="H58" s="23">
        <v>20</v>
      </c>
      <c r="I58" s="30">
        <v>7838.74</v>
      </c>
      <c r="J58" s="30">
        <v>9406.49</v>
      </c>
    </row>
    <row r="59" spans="1:10" x14ac:dyDescent="0.25">
      <c r="A59" s="23">
        <v>56</v>
      </c>
      <c r="B59" s="24" t="s">
        <v>126</v>
      </c>
      <c r="C59" s="29" t="s">
        <v>127</v>
      </c>
      <c r="D59" s="29">
        <v>203652180</v>
      </c>
      <c r="E59" s="23" t="s">
        <v>25</v>
      </c>
      <c r="F59" s="24">
        <v>19</v>
      </c>
      <c r="G59" s="24">
        <v>538</v>
      </c>
      <c r="H59" s="23">
        <v>9</v>
      </c>
      <c r="I59" s="30">
        <v>4126.46</v>
      </c>
      <c r="J59" s="30">
        <v>4497.84</v>
      </c>
    </row>
    <row r="60" spans="1:10" x14ac:dyDescent="0.25">
      <c r="A60" s="23">
        <v>57</v>
      </c>
      <c r="B60" s="24" t="s">
        <v>128</v>
      </c>
      <c r="C60" s="29" t="s">
        <v>129</v>
      </c>
      <c r="D60" s="29">
        <v>202086352</v>
      </c>
      <c r="E60" s="23" t="s">
        <v>25</v>
      </c>
      <c r="F60" s="24">
        <v>2</v>
      </c>
      <c r="G60" s="24">
        <v>53</v>
      </c>
      <c r="H60" s="23">
        <v>9</v>
      </c>
      <c r="I60" s="30">
        <v>406.51</v>
      </c>
      <c r="J60" s="30">
        <v>443.1</v>
      </c>
    </row>
    <row r="61" spans="1:10" x14ac:dyDescent="0.25">
      <c r="A61" s="23">
        <v>58</v>
      </c>
      <c r="B61" s="24" t="s">
        <v>130</v>
      </c>
      <c r="C61" s="29" t="s">
        <v>131</v>
      </c>
      <c r="D61" s="29">
        <v>204765850</v>
      </c>
      <c r="E61" s="23" t="s">
        <v>25</v>
      </c>
      <c r="F61" s="24">
        <v>34</v>
      </c>
      <c r="G61" s="24">
        <v>881</v>
      </c>
      <c r="H61" s="23">
        <v>9</v>
      </c>
      <c r="I61" s="30">
        <v>6757.27</v>
      </c>
      <c r="J61" s="30">
        <v>7365.42</v>
      </c>
    </row>
    <row r="62" spans="1:10" x14ac:dyDescent="0.25">
      <c r="A62" s="23">
        <v>59</v>
      </c>
      <c r="B62" s="24" t="s">
        <v>132</v>
      </c>
      <c r="C62" s="29" t="s">
        <v>133</v>
      </c>
      <c r="D62" s="29">
        <v>176094665</v>
      </c>
      <c r="E62" s="23" t="s">
        <v>25</v>
      </c>
      <c r="F62" s="24">
        <v>30</v>
      </c>
      <c r="G62" s="24">
        <v>875</v>
      </c>
      <c r="H62" s="23">
        <v>20</v>
      </c>
      <c r="I62" s="30">
        <v>6711.25</v>
      </c>
      <c r="J62" s="30">
        <v>8053.5</v>
      </c>
    </row>
    <row r="63" spans="1:10" x14ac:dyDescent="0.25">
      <c r="A63" s="23">
        <v>60</v>
      </c>
      <c r="B63" s="24" t="s">
        <v>134</v>
      </c>
      <c r="C63" s="29" t="s">
        <v>135</v>
      </c>
      <c r="D63" s="29">
        <v>200286984</v>
      </c>
      <c r="E63" s="23" t="s">
        <v>25</v>
      </c>
      <c r="F63" s="24">
        <v>6</v>
      </c>
      <c r="G63" s="24">
        <v>180</v>
      </c>
      <c r="H63" s="23">
        <v>9</v>
      </c>
      <c r="I63" s="30">
        <v>1380.6</v>
      </c>
      <c r="J63" s="30">
        <v>1504.85</v>
      </c>
    </row>
    <row r="64" spans="1:10" x14ac:dyDescent="0.25">
      <c r="A64" s="23">
        <v>61</v>
      </c>
      <c r="B64" s="24" t="s">
        <v>136</v>
      </c>
      <c r="C64" s="29" t="s">
        <v>137</v>
      </c>
      <c r="D64" s="29">
        <v>204503086</v>
      </c>
      <c r="E64" s="23" t="s">
        <v>25</v>
      </c>
      <c r="F64" s="24">
        <v>5</v>
      </c>
      <c r="G64" s="24">
        <v>150</v>
      </c>
      <c r="H64" s="23">
        <v>9</v>
      </c>
      <c r="I64" s="30">
        <v>1150.5</v>
      </c>
      <c r="J64" s="30">
        <v>1254.05</v>
      </c>
    </row>
    <row r="65" spans="1:10" x14ac:dyDescent="0.25">
      <c r="A65" s="23">
        <v>62</v>
      </c>
      <c r="B65" s="24" t="s">
        <v>138</v>
      </c>
      <c r="C65" s="29" t="s">
        <v>139</v>
      </c>
      <c r="D65" s="29">
        <v>103127598</v>
      </c>
      <c r="E65" s="23" t="s">
        <v>25</v>
      </c>
      <c r="F65" s="24">
        <v>6</v>
      </c>
      <c r="G65" s="24">
        <v>173</v>
      </c>
      <c r="H65" s="23">
        <v>9</v>
      </c>
      <c r="I65" s="30">
        <v>1326.91</v>
      </c>
      <c r="J65" s="30">
        <v>1446.33</v>
      </c>
    </row>
    <row r="66" spans="1:10" x14ac:dyDescent="0.25">
      <c r="A66" s="23">
        <v>63</v>
      </c>
      <c r="B66" s="24" t="s">
        <v>140</v>
      </c>
      <c r="C66" s="29" t="s">
        <v>141</v>
      </c>
      <c r="D66" s="29">
        <v>124121723</v>
      </c>
      <c r="E66" s="23" t="s">
        <v>25</v>
      </c>
      <c r="F66" s="24">
        <v>23</v>
      </c>
      <c r="G66" s="24">
        <v>617</v>
      </c>
      <c r="H66" s="23">
        <v>9</v>
      </c>
      <c r="I66" s="30">
        <v>4732.3900000000003</v>
      </c>
      <c r="J66" s="30">
        <v>5158.3100000000004</v>
      </c>
    </row>
    <row r="67" spans="1:10" x14ac:dyDescent="0.25">
      <c r="A67" s="23">
        <v>64</v>
      </c>
      <c r="B67" s="24" t="s">
        <v>142</v>
      </c>
      <c r="C67" s="29" t="s">
        <v>143</v>
      </c>
      <c r="D67" s="29">
        <v>203216286</v>
      </c>
      <c r="E67" s="23" t="s">
        <v>25</v>
      </c>
      <c r="F67" s="24">
        <v>2</v>
      </c>
      <c r="G67" s="24">
        <v>39</v>
      </c>
      <c r="H67" s="23">
        <v>9</v>
      </c>
      <c r="I67" s="30">
        <v>299.13</v>
      </c>
      <c r="J67" s="30">
        <v>326.05</v>
      </c>
    </row>
    <row r="68" spans="1:10" x14ac:dyDescent="0.25">
      <c r="A68" s="23">
        <v>65</v>
      </c>
      <c r="B68" s="24" t="s">
        <v>144</v>
      </c>
      <c r="C68" s="29" t="s">
        <v>145</v>
      </c>
      <c r="D68" s="29">
        <v>201145100</v>
      </c>
      <c r="E68" s="23" t="s">
        <v>25</v>
      </c>
      <c r="F68" s="24">
        <v>6</v>
      </c>
      <c r="G68" s="24">
        <v>180</v>
      </c>
      <c r="H68" s="23">
        <v>9</v>
      </c>
      <c r="I68" s="30">
        <v>1380.6</v>
      </c>
      <c r="J68" s="30">
        <v>1504.85</v>
      </c>
    </row>
    <row r="69" spans="1:10" x14ac:dyDescent="0.25">
      <c r="A69" s="23">
        <v>66</v>
      </c>
      <c r="B69" s="24" t="s">
        <v>146</v>
      </c>
      <c r="C69" s="29" t="s">
        <v>147</v>
      </c>
      <c r="D69" s="29">
        <v>202692609</v>
      </c>
      <c r="E69" s="23" t="s">
        <v>25</v>
      </c>
      <c r="F69" s="24">
        <v>27</v>
      </c>
      <c r="G69" s="24">
        <v>802</v>
      </c>
      <c r="H69" s="23">
        <v>9</v>
      </c>
      <c r="I69" s="30">
        <v>6151.34</v>
      </c>
      <c r="J69" s="30">
        <v>6704.96</v>
      </c>
    </row>
    <row r="70" spans="1:10" x14ac:dyDescent="0.25">
      <c r="A70" s="23">
        <v>67</v>
      </c>
      <c r="B70" s="24" t="s">
        <v>148</v>
      </c>
      <c r="C70" s="29" t="s">
        <v>149</v>
      </c>
      <c r="D70" s="29">
        <v>204141880</v>
      </c>
      <c r="E70" s="23" t="s">
        <v>25</v>
      </c>
      <c r="F70" s="24">
        <v>7</v>
      </c>
      <c r="G70" s="24">
        <v>210</v>
      </c>
      <c r="H70" s="23">
        <v>9</v>
      </c>
      <c r="I70" s="30">
        <v>1610.7</v>
      </c>
      <c r="J70" s="30">
        <v>1755.66</v>
      </c>
    </row>
    <row r="71" spans="1:10" x14ac:dyDescent="0.25">
      <c r="A71" s="23">
        <v>68</v>
      </c>
      <c r="B71" s="24" t="s">
        <v>150</v>
      </c>
      <c r="C71" s="29" t="s">
        <v>151</v>
      </c>
      <c r="D71" s="29">
        <v>201719634</v>
      </c>
      <c r="E71" s="23" t="s">
        <v>25</v>
      </c>
      <c r="F71" s="24">
        <v>2</v>
      </c>
      <c r="G71" s="24">
        <v>60</v>
      </c>
      <c r="H71" s="23">
        <v>9</v>
      </c>
      <c r="I71" s="30">
        <v>460.2</v>
      </c>
      <c r="J71" s="30">
        <v>501.62</v>
      </c>
    </row>
    <row r="72" spans="1:10" x14ac:dyDescent="0.25">
      <c r="A72" s="23">
        <v>69</v>
      </c>
      <c r="B72" s="24" t="s">
        <v>152</v>
      </c>
      <c r="C72" s="29" t="s">
        <v>153</v>
      </c>
      <c r="D72" s="29">
        <v>203991615</v>
      </c>
      <c r="E72" s="23" t="s">
        <v>25</v>
      </c>
      <c r="F72" s="24">
        <v>5</v>
      </c>
      <c r="G72" s="24">
        <v>143</v>
      </c>
      <c r="H72" s="23">
        <v>9</v>
      </c>
      <c r="I72" s="30">
        <v>1096.81</v>
      </c>
      <c r="J72" s="30">
        <v>1195.52</v>
      </c>
    </row>
    <row r="73" spans="1:10" x14ac:dyDescent="0.25">
      <c r="A73" s="23">
        <v>70</v>
      </c>
      <c r="B73" s="24" t="s">
        <v>154</v>
      </c>
      <c r="C73" s="29" t="s">
        <v>155</v>
      </c>
      <c r="D73" s="29">
        <v>206328828</v>
      </c>
      <c r="E73" s="23" t="s">
        <v>25</v>
      </c>
      <c r="F73" s="24">
        <v>66</v>
      </c>
      <c r="G73" s="24">
        <v>1643</v>
      </c>
      <c r="H73" s="23">
        <v>9</v>
      </c>
      <c r="I73" s="30">
        <v>12601.81</v>
      </c>
      <c r="J73" s="30">
        <v>13735.97</v>
      </c>
    </row>
    <row r="74" spans="1:10" x14ac:dyDescent="0.25">
      <c r="A74" s="23">
        <v>71</v>
      </c>
      <c r="B74" s="24" t="s">
        <v>156</v>
      </c>
      <c r="C74" s="29" t="s">
        <v>157</v>
      </c>
      <c r="D74" s="29"/>
      <c r="E74" s="23" t="s">
        <v>25</v>
      </c>
      <c r="F74" s="24">
        <v>2</v>
      </c>
      <c r="G74" s="24">
        <v>60</v>
      </c>
      <c r="H74" s="23">
        <v>0</v>
      </c>
      <c r="I74" s="30">
        <v>460.2</v>
      </c>
      <c r="J74" s="30">
        <v>460.2</v>
      </c>
    </row>
    <row r="75" spans="1:10" x14ac:dyDescent="0.25">
      <c r="A75" s="23">
        <v>72</v>
      </c>
      <c r="B75" s="24" t="s">
        <v>158</v>
      </c>
      <c r="C75" s="29" t="s">
        <v>159</v>
      </c>
      <c r="D75" s="29">
        <v>205553932</v>
      </c>
      <c r="E75" s="23" t="s">
        <v>25</v>
      </c>
      <c r="F75" s="24">
        <v>2</v>
      </c>
      <c r="G75" s="24">
        <v>47</v>
      </c>
      <c r="H75" s="23">
        <v>9</v>
      </c>
      <c r="I75" s="30">
        <v>360.49</v>
      </c>
      <c r="J75" s="30">
        <v>392.93</v>
      </c>
    </row>
    <row r="76" spans="1:10" x14ac:dyDescent="0.25">
      <c r="A76" s="23">
        <v>73</v>
      </c>
      <c r="B76" s="24" t="s">
        <v>160</v>
      </c>
      <c r="C76" s="29" t="s">
        <v>161</v>
      </c>
      <c r="D76" s="29">
        <v>202386257</v>
      </c>
      <c r="E76" s="23" t="s">
        <v>25</v>
      </c>
      <c r="F76" s="24">
        <v>42</v>
      </c>
      <c r="G76" s="24">
        <v>1213</v>
      </c>
      <c r="H76" s="23">
        <v>9</v>
      </c>
      <c r="I76" s="30">
        <v>9303.7099999999991</v>
      </c>
      <c r="J76" s="30">
        <v>10141.040000000001</v>
      </c>
    </row>
    <row r="77" spans="1:10" x14ac:dyDescent="0.25">
      <c r="A77" s="23">
        <v>74</v>
      </c>
      <c r="B77" s="24" t="s">
        <v>162</v>
      </c>
      <c r="C77" s="29" t="s">
        <v>163</v>
      </c>
      <c r="D77" s="29">
        <v>102892093</v>
      </c>
      <c r="E77" s="23" t="s">
        <v>25</v>
      </c>
      <c r="F77" s="24">
        <v>3</v>
      </c>
      <c r="G77" s="24">
        <v>90</v>
      </c>
      <c r="H77" s="23">
        <v>9</v>
      </c>
      <c r="I77" s="30">
        <v>690.3</v>
      </c>
      <c r="J77" s="30">
        <v>752.43</v>
      </c>
    </row>
    <row r="78" spans="1:10" x14ac:dyDescent="0.25">
      <c r="A78" s="23">
        <v>75</v>
      </c>
      <c r="B78" s="24" t="s">
        <v>164</v>
      </c>
      <c r="C78" s="29" t="s">
        <v>165</v>
      </c>
      <c r="D78" s="29">
        <v>205099586</v>
      </c>
      <c r="E78" s="23" t="s">
        <v>25</v>
      </c>
      <c r="F78" s="24">
        <v>3</v>
      </c>
      <c r="G78" s="24">
        <v>90</v>
      </c>
      <c r="H78" s="23">
        <v>9</v>
      </c>
      <c r="I78" s="30">
        <v>690.3</v>
      </c>
      <c r="J78" s="30">
        <v>752.43</v>
      </c>
    </row>
    <row r="79" spans="1:10" ht="27" customHeight="1" x14ac:dyDescent="0.25">
      <c r="C79" s="31"/>
      <c r="D79" s="31"/>
      <c r="F79" s="32">
        <f t="shared" ref="F79:J79" si="0">SUM(F4:F78)</f>
        <v>2963</v>
      </c>
      <c r="G79" s="32">
        <f t="shared" si="0"/>
        <v>83623</v>
      </c>
      <c r="H79" s="32"/>
      <c r="I79" s="33">
        <f t="shared" si="0"/>
        <v>641388.41000000027</v>
      </c>
      <c r="J79" s="33">
        <f t="shared" si="0"/>
        <v>706597.25000000023</v>
      </c>
    </row>
    <row r="80" spans="1:10" x14ac:dyDescent="0.25">
      <c r="C80" s="31"/>
      <c r="D80" s="31"/>
      <c r="I80" s="14"/>
      <c r="J80" s="14"/>
    </row>
    <row r="81" spans="3:10" x14ac:dyDescent="0.25">
      <c r="C81" s="31"/>
      <c r="D81" s="31"/>
      <c r="I81" s="14"/>
      <c r="J81" s="14"/>
    </row>
    <row r="82" spans="3:10" x14ac:dyDescent="0.25">
      <c r="C82" s="31"/>
      <c r="D82" s="31"/>
      <c r="I82" s="14"/>
      <c r="J82" s="14"/>
    </row>
    <row r="83" spans="3:10" x14ac:dyDescent="0.25">
      <c r="C83" s="31"/>
      <c r="D83" s="31"/>
      <c r="I83" s="14"/>
      <c r="J83" s="14"/>
    </row>
    <row r="84" spans="3:10" x14ac:dyDescent="0.25">
      <c r="C84" s="31"/>
      <c r="D84" s="31"/>
      <c r="I84" s="14"/>
      <c r="J84" s="14"/>
    </row>
    <row r="85" spans="3:10" x14ac:dyDescent="0.25">
      <c r="C85" s="31"/>
      <c r="D85" s="31"/>
      <c r="I85" s="14"/>
      <c r="J85" s="14"/>
    </row>
    <row r="86" spans="3:10" x14ac:dyDescent="0.25">
      <c r="C86" s="31"/>
      <c r="D86" s="31"/>
      <c r="I86" s="34"/>
      <c r="J86" s="34"/>
    </row>
    <row r="87" spans="3:10" x14ac:dyDescent="0.25">
      <c r="I87" s="34"/>
      <c r="J87" s="34"/>
    </row>
    <row r="88" spans="3:10" x14ac:dyDescent="0.25">
      <c r="I88" s="34"/>
      <c r="J88" s="34"/>
    </row>
  </sheetData>
  <autoFilter ref="C3:J79" xr:uid="{00000000-0009-0000-0000-000002000000}"/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ФО</vt:lpstr>
      <vt:lpstr>Списък одобрени март</vt:lpstr>
      <vt:lpstr>Списък одобрени април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Vasil Atanasov</dc:creator>
  <cp:lastModifiedBy>Галина Смелова</cp:lastModifiedBy>
  <dcterms:created xsi:type="dcterms:W3CDTF">2025-11-26T20:16:24Z</dcterms:created>
  <dcterms:modified xsi:type="dcterms:W3CDTF">2026-02-13T10:57:23Z</dcterms:modified>
</cp:coreProperties>
</file>