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L:\PRIN\ww\26RH\"/>
    </mc:Choice>
  </mc:AlternateContent>
  <xr:revisionPtr revIDLastSave="0" documentId="8_{C682E9DD-59DF-4C0A-B9C5-FFAB30349C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риложение № 1 " sheetId="1" r:id="rId1"/>
  </sheets>
  <definedNames>
    <definedName name="_xlnm.Print_Area" localSheetId="0">'Приложение № 1 '!$A$1:$D$90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0" i="1" l="1"/>
  <c r="D22" i="1"/>
  <c r="D19" i="1"/>
  <c r="D91" i="1" s="1"/>
</calcChain>
</file>

<file path=xl/sharedStrings.xml><?xml version="1.0" encoding="utf-8"?>
<sst xmlns="http://schemas.openxmlformats.org/spreadsheetml/2006/main" count="199" uniqueCount="146">
  <si>
    <t>№</t>
  </si>
  <si>
    <t>Институция</t>
  </si>
  <si>
    <t>Община Батак</t>
  </si>
  <si>
    <t>Община Брацигово</t>
  </si>
  <si>
    <t>- Шествие до паметника на Васил Петлешков с мажоретки и духов оркестър
- Въстановка пред парк Априлци
- Светлинно шоу и заря
- Коктейл
-Наем на костюми и екран
-Съпътстващи материали и подготовка на празника
- Закупуване на награди за конкурсите, значки, знамена, юбилейни монети, рекламни материали и реклама на събитията.
Средства за наемане на носии, реквизити и хонорар на водещите.
Осигуряване на транспорт и храна на участниците</t>
  </si>
  <si>
    <t>Музикална програма</t>
  </si>
  <si>
    <t>Община Златица</t>
  </si>
  <si>
    <t>Община Карлово</t>
  </si>
  <si>
    <t>Община Копривщица Дирекция на музеите</t>
  </si>
  <si>
    <t>Община Копривщица Дирекция на музеите
СУ „Л.Каравелов“</t>
  </si>
  <si>
    <t>Община Копривщица</t>
  </si>
  <si>
    <t>Община Копривщица Дирекция на музеите
НЧ „Х.Н.Д.Палавеев“
СУ „Л.Каравелов“
ДГ „Ев.Векилова“
РК „Традиция“</t>
  </si>
  <si>
    <t>Община Лесичово</t>
  </si>
  <si>
    <t>Община Панагюрище</t>
  </si>
  <si>
    <t>Община Перущица
Исторически Музей-Перущица</t>
  </si>
  <si>
    <t>Община Перущица
Исторически Музей- Перущица</t>
  </si>
  <si>
    <t>Община Стрелча</t>
  </si>
  <si>
    <t>Община Панагюрище
Народно читалище „Виделина-1865”</t>
  </si>
  <si>
    <t>Областна администрация Враца                                         092 66 14 29; 
092 66 31 18</t>
  </si>
  <si>
    <t>2. Разработване и създаване на музеен подкаст - част от проект „150 години Априлско въстание. Истории и разкази за героичното време“ – по обявен от Министерство на културата  конкурс за набиране на предложения за национални прояви и чествания на събития и бележити дейци в областта на културата.</t>
  </si>
  <si>
    <t>1. Временна изложба „150 години Априлско въстание. Истории и разкази за героичното време“. Разработка и реализиране на образователни дейности, изработка на сувенири.</t>
  </si>
  <si>
    <t>Национална библиотека "Св. св. Кирил и Методий"</t>
  </si>
  <si>
    <t>2. Българска академия на науките</t>
  </si>
  <si>
    <t xml:space="preserve">Гала концерт в НДК - участие на всички музикални състави на БНР - 20.04.2026 г. </t>
  </si>
  <si>
    <t xml:space="preserve">Вид събитие, финансирано от бюджета на Министерството на културата </t>
  </si>
  <si>
    <t>Национален исторически музей                                      гр. София</t>
  </si>
  <si>
    <t>I.</t>
  </si>
  <si>
    <t>II.</t>
  </si>
  <si>
    <t>III.</t>
  </si>
  <si>
    <t>ОБЩО: I+II+III</t>
  </si>
  <si>
    <t>Инициатива във връзка с честването на 150-годишнината от Априлското въстание</t>
  </si>
  <si>
    <t>Община Козлодуй</t>
  </si>
  <si>
    <t>150 години от слизането на Христо Ботев и неговата чета на козлодуйския бряг</t>
  </si>
  <si>
    <t>150 години героична Перущица - дух, памет и културна приемственост</t>
  </si>
  <si>
    <t>Регионален исторически музей - Габрово</t>
  </si>
  <si>
    <t>Исторически фестивал "150 години Априлско въстание"</t>
  </si>
  <si>
    <t>Безсмъртието на Ботев: Глас за България</t>
  </si>
  <si>
    <t>Министерство на културата</t>
  </si>
  <si>
    <t>Медийна кампания "150 години Априлско въстание"</t>
  </si>
  <si>
    <t>ОБЩО: 1+2+3+4+5+6+7+8+9</t>
  </si>
  <si>
    <t>ОБЩО: 10</t>
  </si>
  <si>
    <t>ОБЩО: 11+12+13+14+15+16+17+18+19+20</t>
  </si>
  <si>
    <t>Вид събитие, финансиране на трансфери за други целеви разходи на общини за 2026 г.</t>
  </si>
  <si>
    <t>Приложение 
Инициативи във връзка с националните чествания по повод 150-годишнината от Априлското въстание</t>
  </si>
  <si>
    <t>Бюджет (в евро)</t>
  </si>
  <si>
    <t>1.1. "Национален дворец на културата - Конгресен център София" ЕАД (НДК)</t>
  </si>
  <si>
    <t>1.2. Българско национално радио (БНР)</t>
  </si>
  <si>
    <t>1.3. Българска национална телевизия (БНТ)</t>
  </si>
  <si>
    <t xml:space="preserve">НДК се включва в отбелязването на "150 години от Априлското въстание" без комерсиална цел, като предоставя зали, техническо оборудване и персонал.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</si>
  <si>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</si>
  <si>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</si>
  <si>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</si>
  <si>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</si>
  <si>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</si>
  <si>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</si>
  <si>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</si>
  <si>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</si>
  <si>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</si>
  <si>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</si>
  <si>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</si>
  <si>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</si>
  <si>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</si>
  <si>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</si>
  <si>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</si>
  <si>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</si>
  <si>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</si>
  <si>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</si>
  <si>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</si>
  <si>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</si>
  <si>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 xml:space="preserve">Отразяване на гала концерт от БНТ на 20.04.2026 г. </t>
  </si>
  <si>
    <t>Инициативи на БАН -документални и исторически изложби, конференции и научни форуми, както и открити уроци.</t>
  </si>
  <si>
    <t>1. Фотодокументална изложба и каталог на базата на автентичен изворов материал, фотографии и възрожденска периодика, които ще се реализират в партньорство с ДА „Архиви“.</t>
  </si>
  <si>
    <t>3. Издаване на каталог към изложба „150 години Априлско въстание. Истории и разкази за героичното време“. Част от проект „150 години Априлско въстание. Истории и разкази за героичното време“ – по обявен от Министерството на културата конкурс за набиране на предложения за национални прояви и чествания на събития и бележити дейци в областта на културата.</t>
  </si>
  <si>
    <t>Народно читалище "Просвета - 1862" - гр. Перущица</t>
  </si>
  <si>
    <t>Народно читалище "20 Април 1876 г. - Основано 1854 г." - гр. Клисура</t>
  </si>
  <si>
    <t>Народно читалище "Христо Ботев - 1869"- гр. Калофер</t>
  </si>
  <si>
    <t>Дни на възрожденската и патриотична песен - Топчето пукна - XXII издание, посветено на 150-годишнината от Априлското въстание в Клисура</t>
  </si>
  <si>
    <t xml:space="preserve">Вид събитие, финансирано от бюджета на Министерския съвет </t>
  </si>
  <si>
    <t>150 години Априлска епопея.
Тържествена заря. 
- проверка
- Светлинно шоу
- Поетичен спектакъл
- Тържествен коктейл
- Почетен знак, значки
- Знамена, ленти с надпис, рекламни материали
- Венци и цветя
- Създаване на филм по случай 70 години Исторически музей - Батак.</t>
  </si>
  <si>
    <t>150 години Априлска епопея.
Възстановка.</t>
  </si>
  <si>
    <t>„Заклех се“ – 150 години от създаването на революционния комитет в Брацигово.
Филм възстановката за разпространение в социалните мрежи.</t>
  </si>
  <si>
    <t>„Лицето на свободата“ - национален фотоконкурс.</t>
  </si>
  <si>
    <t>„Нарисувай свободата“ - конкурс за рисунка.</t>
  </si>
  <si>
    <t>Възванието на Василю – препис на Възванието към българския народ и Кървавото писмо от ученици.</t>
  </si>
  <si>
    <t>Пленер с участието на художници. Група художници рисуват забележителности в града.</t>
  </si>
  <si>
    <t>„150 години от избухване на Априлското въстание и 200 години от рождението на Лейди Странгфорд“.                                                                                                                                                                            - Изработка на флаери.                                                                                                                                                          - Изработване и монтаж на трансперанти.</t>
  </si>
  <si>
    <t>150 години от избухване на Априлското въстание и 200 години от рождението на Лейди Странгфорд.
-Възстановка клуб „Традиция“ – паметник „Камбана“, с. Петрич.
-Тържествена заря-проверка, с. Петрич.
-Тържествено шествие с гайди от паметник „Камбана“ до центъра в с. Петрич.
- Коктейл; Гост-изпълнители; Озвучаване на празнични мероприятия.</t>
  </si>
  <si>
    <t>Научна конференция "Априлското въстание в българската национална памет и в културно-историческото наследство на Клисура".
Научен форум с участието на историци от най-добрите университети и от БАН.</t>
  </si>
  <si>
    <t>Туристически поход "По стъпките на Никола Караджов" съвместно със Сдружение "Хлапетата"
Масов поход, насочен към младите, които чрез участие в туристическо събитие да се запознаят с историята на Априлското въстание.</t>
  </si>
  <si>
    <t>Заря-проверка.
Тържествен граждански и военен ритуал в памет на загиналите в Априлското въстание.</t>
  </si>
  <si>
    <t>Дни на възрожденската и патриотична песен – „Топчето пукна“.
Фестивал на самодейни състави от цялата страна, изпълняващи възрожденски и патриотични песни.</t>
  </si>
  <si>
    <t>Танцов спектакъл на Ансамбъл "Българе" с пресъздаване на героизма на Цана Козинарова и съдбата на Боримечката.
Специфичен сценичен жанр, който със средствата на танцовото изкуство популяризира живота и делото на изтъкнати дейци на Априлското въстание.</t>
  </si>
  <si>
    <t>Историческо състезание "По стъпките на Априлци" съвместно със Сдружение "Хлапетата".
Средство за популяризиране на историята на Априлското въстание чрез организиране на състезателен куиз с награди.</t>
  </si>
  <si>
    <t>Научна конференция „Априлското въстание – места на памет“.
Научен форум с водещи историци от най-добрите университети и БАН.</t>
  </si>
  <si>
    <t>Откриване на къща-музей „Гъркова къща“.
Посрещане на официални гости, коктейл и празнична програма.</t>
  </si>
  <si>
    <t>Рецитал по случай 20 април.
Рецитал по случай 20 април.</t>
  </si>
  <si>
    <t>Поход „По стъпките на Априлци“.
Поход по пътеките, по които е носено кървавото писмо до Панагюрище и Клисура.</t>
  </si>
  <si>
    <t>Възстановка на епизоди от Априлското въстание и празничен концерт.
Възстановка на епизоди от Априлското въстание и празничен концерт с известни изпълнители.</t>
  </si>
  <si>
    <t>Тържествено събитие за отбелязване на 150-годишнината от Априлското въстание.
Възстановка, програма, водещи, рекламни плакати итранспаранти за събитието.</t>
  </si>
  <si>
    <t>Подготовка и издаване на книга за 150 години Априлско въстание - община Лесичово.</t>
  </si>
  <si>
    <t>Национално честване на 150 години от избухването на Априлското въстание.</t>
  </si>
  <si>
    <t>XXI Национален фестивал за млади изпълнители на българска патриотична песен „Родолюбие“.
Ежегоден национален фестивал, който събира индивидуални изпълнители, дуети и певчески формации от цялата страна с цел да подсилва националното самосъзнание и уважението към историята и културата на България. Със своя престиж, утвърден през годините, той е платформа за изява, развитие и признание на млади музикални таланти.
Фестивалът е включен в Националния календар за извънучилищни дейности на Министерството на образованието и науката за 2025/2026 г.
Тазгодишното му издание е посветено на 150-годишнината от Априлското въстание.</t>
  </si>
  <si>
    <t>„150 пламъка“ - общинска празнична инициатива.
Факелни шествия от различни точки на града.
Съвместен спектакъл на Ансамбъл „Пазарджик“, хор към ЦПЛР, и танцови състави от читалища и школи в община Панагюрище.
Масово пеене на патриотични песни с участието на ученици, самодейци и професионални изпълнители. Младежки флашмоб.</t>
  </si>
  <si>
    <t>Официален празник на община Панагюрище.
Всенародно поклонение - събор на местността Оборище.
Военно-исторически фестивал в местността Оборище.
Всенародно поклонение - събор на местността Оборище и празнична програма.
Мултижанров празничен спектакъл „Свободата не мълчи“– многокомпонентно събитие с музика, танц, драматизация, масовка и зрелищни сценични и визуални ефекти.</t>
  </si>
  <si>
    <t>Национален фестивал на духовите оркестри.</t>
  </si>
  <si>
    <t>Фотодокументална изложба, посветена на Освобождението на България.
Пано-табла на стативи с текст за Освобождението на България и Перущица, придружени със снимков материал.</t>
  </si>
  <si>
    <t>Гостуваща изложба „Свободните преди Освобождението“.
Рамкирани снимки от фонда на музея като картини.</t>
  </si>
  <si>
    <t>Изложба на тема „Мъртвият празник на Перущица“.
Непубликувани снимки от фонда на музея на пано-табла.</t>
  </si>
  <si>
    <t>Община Перущица;
Исторически Музей Перущица;
Народно читалище „Просвета-1862“</t>
  </si>
  <si>
    <t>Литературен конкурс „Гласовете на въстанието“:
Есе, разказ, стихотворение или писмо на теми:
1. „Ако бях участник в Априлското въстание…“.
2. „Писмо от един бунтовник“.
3. „Свобода – мечта или съдба“ и др.</t>
  </si>
  <si>
    <t>Художествен конкурс „Април 1876 – памет и героизъм“.
Рисунка, плакат, колаж на теми:
1. Образите на Бенковски, Каблешков, Волов.
2. Черешово топче като символ и др.</t>
  </si>
  <si>
    <t>Рецитал.
Място на провеждане НЧ „Просвещение 1871“.
Спектакъл „Левски в Стрелча“.
Рецитали по Ботев, Вазов.</t>
  </si>
  <si>
    <t>Тържествено вдигане на знамето на Република България.
Панихида в памет на загиналите в храм-паметник „Архангел Михайл“.
Поднасяне на цветя и венци пред паметника на Панайот Волов.
Ритуал с почетен караул от МО пред паметника на Панайот Волов.</t>
  </si>
  <si>
    <t>Шествие с духов оркестър, участници във Възстановката. 
Историческа възстановка.
Начало 18:30 ч. тръгване от паметника на Панайот Волов до централния площад.
Участници: Духов оркестър от Копривщица, Дружество Традиция (Клуб Традиция – Нова Загора), участници във въстановката, гости и жители.</t>
  </si>
  <si>
    <t>2. Трето издание на Голямата диктовка - "Пазител на българския език", с тема на диктовката, свързана с Априлското въстание.</t>
  </si>
  <si>
    <t>150 години Априлска епопея.
Концертна програма и изграждане на сцена на площад “Освобождение”.
Озвучаване и водещи.</t>
  </si>
  <si>
    <t>„Градът на Петлешков“ Конкурс за презентация.</t>
  </si>
  <si>
    <t>Открити уроци в училищата и детските градини. Начално училище „Васил Петлешков“ прави драматизация на „Черешовият топ“ от Антон Ашкерц.</t>
  </si>
  <si>
    <t>Алея на брациговските апостоли.
Изработка на QR-кодове с биография на апостолите.</t>
  </si>
  <si>
    <t>„Имало някога – разкажи ми история“. Разказвач в облекло от епохата представя адаптирани истории от въстанието – 30 минутни уроци в училища и детски градини, график за посещения.</t>
  </si>
  <si>
    <t>Факелно шествие – Обявяването на въстанието в Брацигово.
Факелно шествие от Синджирли бунар до центъра на града.</t>
  </si>
  <si>
    <t>Кръгла маса – „Брацигово и Априлското въстание – история и памет“.</t>
  </si>
  <si>
    <t>Поетична вечер „Пламък в стих и слово“.
Патриотичен спектакъл с деца и ученици от общинските детски градини и училища.</t>
  </si>
  <si>
    <t>Театрална постановка.</t>
  </si>
  <si>
    <t>Спортен празник - част от Европейска седмица на спорта.</t>
  </si>
  <si>
    <t>Възрожденска визия - дефиле ретроспекция на възрожденския бит и облекло.</t>
  </si>
  <si>
    <t>Организиране и провеждане на Национална научна конференция, посветена на 150 години от гибелта на Христо Ботев.
Научен форум с участието на историци от най-добрите университети и от БАН.</t>
  </si>
  <si>
    <t>Организиране на изложба, посветена на годишнината от гибелта на Христо Ботев
Експозиция на материали, артефакти и произведения на изкуството, свързани с живота и гибелта на Ботев.</t>
  </si>
  <si>
    <t>Годишен концерт на самодейните състави на Народно читалище „Христо Ботев – 1869“ Калофер.
Своеобразен отчет на самодейците от Калофер за дейността им през годината – като преклонение пред живота и делото на великия им предшественик.</t>
  </si>
  <si>
    <t>Заря-проверка.
Тържествен граждански и военен ритуал в памет на Ботев и загиналите в Априлското въстание и за свободата на България.</t>
  </si>
  <si>
    <t>Ретроспективна изложба със снимки от фотоконкурси, посветени на Априлското въстание, организирани през годините.
Експозиция на запазен снимков архив от изложби, посветени на Априлското въстание.</t>
  </si>
  <si>
    <t>Издаване на сборник от научната конференция „Априлското въстание – места на памет“.
Популяризиране на научните доклади от конференция.</t>
  </si>
  <si>
    <t>Създаване на 10-минутен документален филм „Църквата Св. Николай и Априлското въстание в Клисура". Професионална видеопродукция с образователна цел.</t>
  </si>
  <si>
    <t>Изготвяне и реализиране на проект за аудиовизуална инсталация „Ботев – звук и светлина“.
Мащабен спектакъл, подобен на „Царевец – звук и светлина“ – феерична магическа инсталация, която посредством разноцветно осветяване и музикален съпровод възвеличава делото на Ботев Място: Мемориален комплекс „Христо Ботев“ гр. Калофер.</t>
  </si>
  <si>
    <t>Фестивал на детско-юношеските гвардейски духови оркестри от цялата страна.
Национален преглед на детско–юношеските духови оркестри. Място: гр. Калофер.</t>
  </si>
  <si>
    <t>Поставяне на барелеф на лейди Емили Странгфорд.
Монтаж на подходяща база, изработване и екпониране на бронзов барелеф                      Място: гр. Клисура.</t>
  </si>
  <si>
    <t>Патриотична игра.
Издирване на артефакти, свързани с Априлското въстание, с мобилно приложение.</t>
  </si>
  <si>
    <t>Възстановка - униформи на участници.
Необходимост от подновяване на реквизита за възстановките.</t>
  </si>
  <si>
    <t>Провеждане на тържествена проверка-заря.
Провеждане на тържествена проверка-заря с представители на гвардейски състав.</t>
  </si>
  <si>
    <t>Честване на 2-ри май – ден на Копривщица, и представяне на историческо дрон шоу.
Празничен концерт и дрон шоу с епизоди от Априлското въстание.</t>
  </si>
  <si>
    <t>150 години от избухването на Априлското въстание.
Празнична програма:
Литийно шествие с участието на Духов оркестър „Делчо Радивчев“ и РК „Традиция“; Ритуал по издигане на знамето на Република България; Заупокойна панихида за загиналите в Априлското въстание; Тържествена програма и поднасяне на венци.
Военно-историческата възстановка „Мъжество и саможертва – Панагюрище 1876“ с участието на Национално дружество „Традиция“.
Концерт на Национална гвардейска част с мотиви от спектакъл „Искри“.
Национален митинг-заря с пряко излъчване по БНТ.</t>
  </si>
  <si>
    <t>Изложба с творби от фонда на музея, посветени на Априлското въстание
Голямоформатни картини. Маслени творби на известните художници Йоан Левиев и Енчо Пиронков.</t>
  </si>
  <si>
    <t>Община Стрелча, Народно читалище „Просвещение 1871“, Средно училище „Св. св. Кирил и Методий“, гр. Стрелча, Начално училище „Паисий Хилендарски“, гр. Стрелча</t>
  </si>
  <si>
    <t>Тържествена програма - заря-проверка по повод на 150 години от избухването на Априлското въстание в Перущица. Провеждане на историческа възстановка. Поднасяне на венци и цветя пред паметниците на загиналите герои на Перущица. Тържествена заря-проверка. Военни почести и тържествена заря.</t>
  </si>
  <si>
    <t>Община Стрелча, Народно читалище „Просвещение 1871“ гр. Стрелча, Средно училище „Св. св. Кирил и Методий“, гр. Стрелча, Начално училище „Паисий Хилендарски“, ИМ – Стрелча.</t>
  </si>
  <si>
    <t>Община Стрелча, Народно читалище „Просвещение 1871“, Средно училище „Св. св. Кирил и Методий“ гр. Стрелча, Начално училище „Паисий Хилендарски“, гр. Стрелча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</si>
</sst>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4DCF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7FED6"/>
        <bgColor indexed="64"/>
      </patternFill>
    </fill>
  </fills>
  <borders count="4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 indent="1"/>
    </xf>
    <xf numFmtId="0" fontId="4" fillId="3" borderId="5" xfId="0" applyFont="1" applyFill="1" applyBorder="1" applyAlignment="1">
      <alignment horizontal="left" vertical="center" wrapText="1" indent="1"/>
    </xf>
    <xf numFmtId="0" fontId="4" fillId="3" borderId="4" xfId="0" applyFont="1" applyFill="1" applyBorder="1" applyAlignment="1">
      <alignment horizontal="left" vertical="center" wrapText="1" indent="1"/>
    </xf>
    <xf numFmtId="0" fontId="4" fillId="8" borderId="5" xfId="0" applyFont="1" applyFill="1" applyBorder="1" applyAlignment="1">
      <alignment horizontal="left" vertical="center" wrapText="1" indent="1"/>
    </xf>
    <xf numFmtId="0" fontId="4" fillId="8" borderId="4" xfId="0" applyFont="1" applyFill="1" applyBorder="1" applyAlignment="1">
      <alignment horizontal="left" vertical="center" wrapText="1" indent="1"/>
    </xf>
    <xf numFmtId="0" fontId="4" fillId="8" borderId="6" xfId="0" applyFont="1" applyFill="1" applyBorder="1" applyAlignment="1">
      <alignment horizontal="left" vertical="center" wrapText="1" indent="1"/>
    </xf>
    <xf numFmtId="0" fontId="4" fillId="4" borderId="9" xfId="0" applyFont="1" applyFill="1" applyBorder="1" applyAlignment="1">
      <alignment horizontal="left" vertical="center" wrapText="1" indent="1"/>
    </xf>
    <xf numFmtId="0" fontId="4" fillId="4" borderId="6" xfId="0" applyFont="1" applyFill="1" applyBorder="1" applyAlignment="1">
      <alignment horizontal="left" vertical="center" wrapText="1" indent="1"/>
    </xf>
    <xf numFmtId="0" fontId="4" fillId="5" borderId="5" xfId="0" applyFont="1" applyFill="1" applyBorder="1" applyAlignment="1">
      <alignment horizontal="left" vertical="center" wrapText="1" indent="1"/>
    </xf>
    <xf numFmtId="0" fontId="4" fillId="5" borderId="4" xfId="0" applyFont="1" applyFill="1" applyBorder="1" applyAlignment="1">
      <alignment horizontal="left" vertical="center" wrapText="1" indent="1"/>
    </xf>
    <xf numFmtId="0" fontId="4" fillId="5" borderId="6" xfId="0" applyFont="1" applyFill="1" applyBorder="1" applyAlignment="1">
      <alignment horizontal="left" vertical="center" wrapText="1" indent="1"/>
    </xf>
    <xf numFmtId="0" fontId="4" fillId="6" borderId="5" xfId="0" applyFont="1" applyFill="1" applyBorder="1" applyAlignment="1">
      <alignment horizontal="left" vertical="center" wrapText="1" indent="1"/>
    </xf>
    <xf numFmtId="0" fontId="4" fillId="6" borderId="4" xfId="0" applyFont="1" applyFill="1" applyBorder="1" applyAlignment="1">
      <alignment horizontal="left" vertical="center" wrapText="1" indent="1"/>
    </xf>
    <xf numFmtId="0" fontId="4" fillId="7" borderId="5" xfId="0" applyFont="1" applyFill="1" applyBorder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4" fillId="4" borderId="4" xfId="0" applyFont="1" applyFill="1" applyBorder="1" applyAlignment="1">
      <alignment horizontal="left" vertical="center" wrapText="1" indent="1"/>
    </xf>
    <xf numFmtId="0" fontId="4" fillId="9" borderId="5" xfId="0" applyFont="1" applyFill="1" applyBorder="1" applyAlignment="1">
      <alignment horizontal="left" vertical="center" wrapText="1" indent="1"/>
    </xf>
    <xf numFmtId="0" fontId="4" fillId="9" borderId="4" xfId="0" applyFont="1" applyFill="1" applyBorder="1" applyAlignment="1">
      <alignment horizontal="left" vertical="center" wrapText="1" indent="1"/>
    </xf>
    <xf numFmtId="49" fontId="1" fillId="2" borderId="7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left" vertical="center" wrapText="1" indent="1"/>
    </xf>
    <xf numFmtId="0" fontId="4" fillId="6" borderId="6" xfId="0" applyFont="1" applyFill="1" applyBorder="1" applyAlignment="1">
      <alignment horizontal="left" vertical="center" wrapText="1" indent="1"/>
    </xf>
    <xf numFmtId="0" fontId="4" fillId="7" borderId="6" xfId="0" applyFont="1" applyFill="1" applyBorder="1" applyAlignment="1">
      <alignment horizontal="left" vertical="center" wrapText="1" inden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8" borderId="12" xfId="0" applyFont="1" applyFill="1" applyBorder="1" applyAlignment="1">
      <alignment horizontal="center" vertical="center" wrapText="1"/>
    </xf>
    <xf numFmtId="0" fontId="4" fillId="8" borderId="13" xfId="0" applyFont="1" applyFill="1" applyBorder="1" applyAlignment="1">
      <alignment horizontal="center" vertical="center" wrapText="1"/>
    </xf>
    <xf numFmtId="0" fontId="4" fillId="8" borderId="15" xfId="0" applyFont="1" applyFill="1" applyBorder="1" applyAlignment="1">
      <alignment horizontal="center" vertical="center" wrapText="1"/>
    </xf>
    <xf numFmtId="0" fontId="4" fillId="8" borderId="14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9" borderId="16" xfId="0" applyFont="1" applyFill="1" applyBorder="1" applyAlignment="1">
      <alignment horizontal="left" vertical="center" wrapText="1" indent="1"/>
    </xf>
    <xf numFmtId="49" fontId="1" fillId="0" borderId="0" xfId="0" applyNumberFormat="1" applyFont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19" xfId="0" applyFont="1" applyFill="1" applyBorder="1" applyAlignment="1">
      <alignment horizontal="center" vertical="center" wrapText="1"/>
    </xf>
    <xf numFmtId="49" fontId="1" fillId="2" borderId="22" xfId="0" applyNumberFormat="1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4" fillId="11" borderId="5" xfId="0" applyFont="1" applyFill="1" applyBorder="1" applyAlignment="1">
      <alignment horizontal="center" vertical="center" wrapText="1"/>
    </xf>
    <xf numFmtId="0" fontId="7" fillId="11" borderId="4" xfId="0" applyFont="1" applyFill="1" applyBorder="1" applyAlignment="1">
      <alignment horizontal="center" vertical="center" wrapText="1"/>
    </xf>
    <xf numFmtId="0" fontId="7" fillId="11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vertical="center" wrapText="1"/>
    </xf>
    <xf numFmtId="49" fontId="1" fillId="2" borderId="20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3" fontId="4" fillId="11" borderId="31" xfId="0" applyNumberFormat="1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 wrapText="1"/>
    </xf>
    <xf numFmtId="164" fontId="1" fillId="3" borderId="3" xfId="0" applyNumberFormat="1" applyFont="1" applyFill="1" applyBorder="1" applyAlignment="1">
      <alignment horizontal="center"/>
    </xf>
    <xf numFmtId="164" fontId="2" fillId="8" borderId="3" xfId="0" applyNumberFormat="1" applyFont="1" applyFill="1" applyBorder="1" applyAlignment="1">
      <alignment horizontal="center" vertical="center"/>
    </xf>
    <xf numFmtId="164" fontId="2" fillId="5" borderId="3" xfId="0" applyNumberFormat="1" applyFont="1" applyFill="1" applyBorder="1" applyAlignment="1">
      <alignment horizontal="center"/>
    </xf>
    <xf numFmtId="164" fontId="1" fillId="6" borderId="3" xfId="0" applyNumberFormat="1" applyFont="1" applyFill="1" applyBorder="1" applyAlignment="1">
      <alignment horizontal="center" vertical="center"/>
    </xf>
    <xf numFmtId="164" fontId="1" fillId="7" borderId="1" xfId="0" applyNumberFormat="1" applyFont="1" applyFill="1" applyBorder="1" applyAlignment="1">
      <alignment horizontal="center"/>
    </xf>
    <xf numFmtId="164" fontId="1" fillId="4" borderId="3" xfId="0" applyNumberFormat="1" applyFont="1" applyFill="1" applyBorder="1" applyAlignment="1">
      <alignment horizontal="center"/>
    </xf>
    <xf numFmtId="164" fontId="1" fillId="5" borderId="3" xfId="0" applyNumberFormat="1" applyFont="1" applyFill="1" applyBorder="1" applyAlignment="1">
      <alignment horizontal="center" vertical="center"/>
    </xf>
    <xf numFmtId="164" fontId="1" fillId="9" borderId="3" xfId="0" applyNumberFormat="1" applyFont="1" applyFill="1" applyBorder="1" applyAlignment="1">
      <alignment horizontal="center" vertical="center"/>
    </xf>
    <xf numFmtId="164" fontId="2" fillId="10" borderId="33" xfId="0" applyNumberFormat="1" applyFont="1" applyFill="1" applyBorder="1" applyAlignment="1">
      <alignment horizontal="center" vertical="center" wrapText="1"/>
    </xf>
    <xf numFmtId="0" fontId="5" fillId="4" borderId="37" xfId="0" applyFont="1" applyFill="1" applyBorder="1" applyAlignment="1">
      <alignment horizontal="center" vertical="center" wrapText="1"/>
    </xf>
    <xf numFmtId="3" fontId="5" fillId="4" borderId="34" xfId="0" applyNumberFormat="1" applyFont="1" applyFill="1" applyBorder="1" applyAlignment="1">
      <alignment horizontal="center" vertical="center" wrapText="1"/>
    </xf>
    <xf numFmtId="3" fontId="4" fillId="11" borderId="30" xfId="0" applyNumberFormat="1" applyFont="1" applyFill="1" applyBorder="1" applyAlignment="1">
      <alignment horizontal="center" vertical="center"/>
    </xf>
    <xf numFmtId="0" fontId="1" fillId="11" borderId="26" xfId="0" applyFont="1" applyFill="1" applyBorder="1" applyAlignment="1">
      <alignment horizontal="center" vertical="center"/>
    </xf>
    <xf numFmtId="0" fontId="4" fillId="9" borderId="27" xfId="0" applyFont="1" applyFill="1" applyBorder="1" applyAlignment="1">
      <alignment horizontal="center" vertical="center" wrapText="1"/>
    </xf>
    <xf numFmtId="0" fontId="4" fillId="9" borderId="26" xfId="0" applyFont="1" applyFill="1" applyBorder="1" applyAlignment="1">
      <alignment horizontal="center" vertical="center" wrapText="1"/>
    </xf>
    <xf numFmtId="0" fontId="4" fillId="9" borderId="32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7" fillId="11" borderId="4" xfId="0" applyFont="1" applyFill="1" applyBorder="1" applyAlignment="1">
      <alignment vertical="center" wrapText="1"/>
    </xf>
    <xf numFmtId="0" fontId="7" fillId="11" borderId="4" xfId="0" applyFont="1" applyFill="1" applyBorder="1" applyAlignment="1">
      <alignment horizontal="center" wrapText="1"/>
    </xf>
    <xf numFmtId="0" fontId="7" fillId="11" borderId="5" xfId="0" applyFont="1" applyFill="1" applyBorder="1" applyAlignment="1">
      <alignment vertical="center" wrapText="1"/>
    </xf>
    <xf numFmtId="3" fontId="7" fillId="11" borderId="31" xfId="0" applyNumberFormat="1" applyFont="1" applyFill="1" applyBorder="1" applyAlignment="1">
      <alignment horizontal="center" vertical="center"/>
    </xf>
    <xf numFmtId="0" fontId="1" fillId="11" borderId="38" xfId="0" applyFont="1" applyFill="1" applyBorder="1" applyAlignment="1">
      <alignment horizontal="center" vertical="center"/>
    </xf>
    <xf numFmtId="3" fontId="7" fillId="11" borderId="28" xfId="0" applyNumberFormat="1" applyFont="1" applyFill="1" applyBorder="1" applyAlignment="1">
      <alignment horizontal="center" vertical="center"/>
    </xf>
    <xf numFmtId="0" fontId="1" fillId="11" borderId="26" xfId="0" applyFont="1" applyFill="1" applyBorder="1" applyAlignment="1">
      <alignment horizontal="center" vertical="center"/>
    </xf>
    <xf numFmtId="0" fontId="7" fillId="11" borderId="4" xfId="0" applyFont="1" applyFill="1" applyBorder="1" applyAlignment="1">
      <alignment horizontal="center" vertical="center" wrapText="1"/>
    </xf>
    <xf numFmtId="3" fontId="7" fillId="11" borderId="31" xfId="0" applyNumberFormat="1" applyFont="1" applyFill="1" applyBorder="1" applyAlignment="1">
      <alignment horizontal="center" vertical="center"/>
    </xf>
    <xf numFmtId="49" fontId="1" fillId="12" borderId="34" xfId="0" applyNumberFormat="1" applyFont="1" applyFill="1" applyBorder="1" applyAlignment="1">
      <alignment horizontal="center" vertical="center"/>
    </xf>
    <xf numFmtId="0" fontId="4" fillId="12" borderId="25" xfId="0" applyFont="1" applyFill="1" applyBorder="1" applyAlignment="1">
      <alignment horizontal="center" vertical="center" wrapText="1"/>
    </xf>
    <xf numFmtId="0" fontId="4" fillId="12" borderId="17" xfId="0" applyFont="1" applyFill="1" applyBorder="1" applyAlignment="1">
      <alignment horizontal="left" vertical="center" wrapText="1" indent="1"/>
    </xf>
    <xf numFmtId="3" fontId="1" fillId="12" borderId="18" xfId="0" applyNumberFormat="1" applyFont="1" applyFill="1" applyBorder="1" applyAlignment="1">
      <alignment horizontal="center" vertical="center"/>
    </xf>
    <xf numFmtId="49" fontId="1" fillId="2" borderId="25" xfId="0" applyNumberFormat="1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3" fontId="2" fillId="10" borderId="34" xfId="0" applyNumberFormat="1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 wrapText="1"/>
    </xf>
    <xf numFmtId="3" fontId="3" fillId="10" borderId="34" xfId="0" applyNumberFormat="1" applyFont="1" applyFill="1" applyBorder="1" applyAlignment="1">
      <alignment horizontal="center" vertical="center" wrapText="1"/>
    </xf>
    <xf numFmtId="3" fontId="1" fillId="2" borderId="34" xfId="0" applyNumberFormat="1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64" fontId="1" fillId="4" borderId="8" xfId="0" applyNumberFormat="1" applyFont="1" applyFill="1" applyBorder="1" applyAlignment="1">
      <alignment horizontal="center" vertical="center"/>
    </xf>
    <xf numFmtId="164" fontId="1" fillId="4" borderId="11" xfId="0" applyNumberFormat="1" applyFont="1" applyFill="1" applyBorder="1" applyAlignment="1">
      <alignment horizontal="center" vertical="center"/>
    </xf>
    <xf numFmtId="0" fontId="1" fillId="11" borderId="27" xfId="0" applyFont="1" applyFill="1" applyBorder="1" applyAlignment="1">
      <alignment horizontal="center" vertical="center"/>
    </xf>
    <xf numFmtId="0" fontId="1" fillId="11" borderId="26" xfId="0" applyFont="1" applyFill="1" applyBorder="1" applyAlignment="1">
      <alignment horizontal="center" vertical="center"/>
    </xf>
    <xf numFmtId="0" fontId="7" fillId="11" borderId="4" xfId="0" applyFont="1" applyFill="1" applyBorder="1" applyAlignment="1">
      <alignment horizontal="center" vertical="center" wrapText="1"/>
    </xf>
    <xf numFmtId="3" fontId="4" fillId="11" borderId="31" xfId="0" applyNumberFormat="1" applyFont="1" applyFill="1" applyBorder="1" applyAlignment="1">
      <alignment horizontal="center" vertical="center"/>
    </xf>
    <xf numFmtId="3" fontId="7" fillId="11" borderId="31" xfId="0" applyNumberFormat="1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1" fillId="3" borderId="19" xfId="0" applyNumberFormat="1" applyFont="1" applyFill="1" applyBorder="1" applyAlignment="1">
      <alignment horizontal="center" vertical="center"/>
    </xf>
    <xf numFmtId="49" fontId="1" fillId="3" borderId="33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49" fontId="1" fillId="8" borderId="19" xfId="0" applyNumberFormat="1" applyFont="1" applyFill="1" applyBorder="1" applyAlignment="1">
      <alignment horizontal="center" vertical="center"/>
    </xf>
    <xf numFmtId="49" fontId="1" fillId="8" borderId="33" xfId="0" applyNumberFormat="1" applyFont="1" applyFill="1" applyBorder="1" applyAlignment="1">
      <alignment horizontal="center" vertical="center"/>
    </xf>
    <xf numFmtId="49" fontId="1" fillId="8" borderId="10" xfId="0" applyNumberFormat="1" applyFont="1" applyFill="1" applyBorder="1" applyAlignment="1">
      <alignment horizontal="center" vertical="center"/>
    </xf>
    <xf numFmtId="49" fontId="1" fillId="4" borderId="19" xfId="0" applyNumberFormat="1" applyFont="1" applyFill="1" applyBorder="1" applyAlignment="1">
      <alignment horizontal="center" vertical="center"/>
    </xf>
    <xf numFmtId="49" fontId="1" fillId="4" borderId="10" xfId="0" applyNumberFormat="1" applyFont="1" applyFill="1" applyBorder="1" applyAlignment="1">
      <alignment horizontal="center" vertical="center"/>
    </xf>
    <xf numFmtId="49" fontId="1" fillId="5" borderId="19" xfId="0" applyNumberFormat="1" applyFont="1" applyFill="1" applyBorder="1" applyAlignment="1">
      <alignment horizontal="center" vertical="center"/>
    </xf>
    <xf numFmtId="49" fontId="1" fillId="5" borderId="33" xfId="0" applyNumberFormat="1" applyFont="1" applyFill="1" applyBorder="1" applyAlignment="1">
      <alignment horizontal="center" vertical="center"/>
    </xf>
    <xf numFmtId="49" fontId="1" fillId="5" borderId="10" xfId="0" applyNumberFormat="1" applyFont="1" applyFill="1" applyBorder="1" applyAlignment="1">
      <alignment horizontal="center" vertical="center"/>
    </xf>
    <xf numFmtId="49" fontId="1" fillId="6" borderId="19" xfId="0" applyNumberFormat="1" applyFont="1" applyFill="1" applyBorder="1" applyAlignment="1">
      <alignment horizontal="center" vertical="center"/>
    </xf>
    <xf numFmtId="49" fontId="1" fillId="6" borderId="33" xfId="0" applyNumberFormat="1" applyFont="1" applyFill="1" applyBorder="1" applyAlignment="1">
      <alignment horizontal="center" vertical="center"/>
    </xf>
    <xf numFmtId="49" fontId="1" fillId="6" borderId="10" xfId="0" applyNumberFormat="1" applyFont="1" applyFill="1" applyBorder="1" applyAlignment="1">
      <alignment horizontal="center" vertical="center"/>
    </xf>
    <xf numFmtId="49" fontId="1" fillId="7" borderId="19" xfId="0" applyNumberFormat="1" applyFont="1" applyFill="1" applyBorder="1" applyAlignment="1">
      <alignment horizontal="center" vertical="center"/>
    </xf>
    <xf numFmtId="49" fontId="1" fillId="7" borderId="10" xfId="0" applyNumberFormat="1" applyFont="1" applyFill="1" applyBorder="1" applyAlignment="1">
      <alignment horizontal="center" vertical="center"/>
    </xf>
    <xf numFmtId="49" fontId="1" fillId="4" borderId="33" xfId="0" applyNumberFormat="1" applyFont="1" applyFill="1" applyBorder="1" applyAlignment="1">
      <alignment horizontal="center" vertical="center"/>
    </xf>
    <xf numFmtId="49" fontId="1" fillId="9" borderId="19" xfId="0" applyNumberFormat="1" applyFont="1" applyFill="1" applyBorder="1" applyAlignment="1">
      <alignment horizontal="center" vertical="center"/>
    </xf>
    <xf numFmtId="49" fontId="1" fillId="9" borderId="33" xfId="0" applyNumberFormat="1" applyFont="1" applyFill="1" applyBorder="1" applyAlignment="1">
      <alignment horizontal="center" vertical="center"/>
    </xf>
    <xf numFmtId="49" fontId="1" fillId="9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7FED6"/>
      <color rgb="FFCCFFCC"/>
      <color rgb="FFFFCCCC"/>
      <color rgb="FFFFFFFF"/>
      <color rgb="FFD4DC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91"/>
  <sheetViews>
    <sheetView tabSelected="1" topLeftCell="A83" zoomScale="82" zoomScaleNormal="82" workbookViewId="0">
      <selection activeCell="N85" sqref="N85"/>
    </sheetView>
  </sheetViews>
  <sheetFormatPr defaultRowHeight="15.75" x14ac:dyDescent="0.25"/>
  <cols>
    <col min="1" max="1" width="6.5703125" style="45" customWidth="1"/>
    <col min="2" max="2" width="28.85546875" style="1" customWidth="1"/>
    <col min="3" max="3" width="92.7109375" style="2" customWidth="1"/>
    <col min="4" max="4" width="22.42578125" style="63" customWidth="1"/>
  </cols>
  <sheetData>
    <row r="1" spans="1:4" ht="18.75" customHeight="1" x14ac:dyDescent="0.25">
      <c r="A1" s="119" t="s">
        <v>43</v>
      </c>
      <c r="B1" s="119"/>
      <c r="C1" s="119"/>
      <c r="D1" s="119"/>
    </row>
    <row r="2" spans="1:4" ht="18.75" customHeight="1" x14ac:dyDescent="0.25">
      <c r="A2" s="119"/>
      <c r="B2" s="119"/>
      <c r="C2" s="119"/>
      <c r="D2" s="119"/>
    </row>
    <row r="3" spans="1:4" ht="29.25" customHeight="1" thickBot="1" x14ac:dyDescent="0.3">
      <c r="A3" s="119"/>
      <c r="B3" s="119"/>
      <c r="C3" s="119"/>
      <c r="D3" s="119"/>
    </row>
    <row r="4" spans="1:4" ht="29.25" customHeight="1" thickBot="1" x14ac:dyDescent="0.3">
      <c r="A4" s="111" t="s">
        <v>0</v>
      </c>
      <c r="B4" s="112" t="s">
        <v>1</v>
      </c>
      <c r="C4" s="113" t="s">
        <v>24</v>
      </c>
      <c r="D4" s="64" t="s">
        <v>44</v>
      </c>
    </row>
    <row r="5" spans="1:4" ht="51" customHeight="1" x14ac:dyDescent="0.25">
      <c r="A5" s="122" t="s">
        <v>49</v>
      </c>
      <c r="B5" s="100" t="s">
        <v>45</v>
      </c>
      <c r="C5" s="69" t="s">
        <v>48</v>
      </c>
      <c r="D5" s="90">
        <v>85586</v>
      </c>
    </row>
    <row r="6" spans="1:4" ht="32.25" customHeight="1" x14ac:dyDescent="0.25">
      <c r="A6" s="123"/>
      <c r="B6" s="98" t="s">
        <v>46</v>
      </c>
      <c r="C6" s="70" t="s">
        <v>23</v>
      </c>
      <c r="D6" s="77">
        <v>63000</v>
      </c>
    </row>
    <row r="7" spans="1:4" ht="35.25" customHeight="1" x14ac:dyDescent="0.25">
      <c r="A7" s="123"/>
      <c r="B7" s="98" t="s">
        <v>47</v>
      </c>
      <c r="C7" s="70" t="s">
        <v>69</v>
      </c>
      <c r="D7" s="77">
        <v>7800</v>
      </c>
    </row>
    <row r="8" spans="1:4" ht="39.75" customHeight="1" x14ac:dyDescent="0.25">
      <c r="A8" s="91" t="s">
        <v>50</v>
      </c>
      <c r="B8" s="98" t="s">
        <v>22</v>
      </c>
      <c r="C8" s="99" t="s">
        <v>70</v>
      </c>
      <c r="D8" s="77">
        <v>22000</v>
      </c>
    </row>
    <row r="9" spans="1:4" ht="51.75" customHeight="1" x14ac:dyDescent="0.25">
      <c r="A9" s="123" t="s">
        <v>51</v>
      </c>
      <c r="B9" s="124" t="s">
        <v>21</v>
      </c>
      <c r="C9" s="70" t="s">
        <v>71</v>
      </c>
      <c r="D9" s="125">
        <v>22353</v>
      </c>
    </row>
    <row r="10" spans="1:4" ht="42" customHeight="1" x14ac:dyDescent="0.25">
      <c r="A10" s="123"/>
      <c r="B10" s="124"/>
      <c r="C10" s="70" t="s">
        <v>114</v>
      </c>
      <c r="D10" s="125"/>
    </row>
    <row r="11" spans="1:4" ht="42.75" customHeight="1" x14ac:dyDescent="0.25">
      <c r="A11" s="123" t="s">
        <v>52</v>
      </c>
      <c r="B11" s="124" t="s">
        <v>25</v>
      </c>
      <c r="C11" s="70" t="s">
        <v>20</v>
      </c>
      <c r="D11" s="126">
        <v>73226</v>
      </c>
    </row>
    <row r="12" spans="1:4" ht="66.75" customHeight="1" x14ac:dyDescent="0.25">
      <c r="A12" s="123"/>
      <c r="B12" s="124"/>
      <c r="C12" s="70" t="s">
        <v>19</v>
      </c>
      <c r="D12" s="126"/>
    </row>
    <row r="13" spans="1:4" ht="87.75" customHeight="1" x14ac:dyDescent="0.25">
      <c r="A13" s="123"/>
      <c r="B13" s="124"/>
      <c r="C13" s="70" t="s">
        <v>72</v>
      </c>
      <c r="D13" s="126"/>
    </row>
    <row r="14" spans="1:4" ht="87.75" customHeight="1" x14ac:dyDescent="0.25">
      <c r="A14" s="104" t="s">
        <v>53</v>
      </c>
      <c r="B14" s="105" t="s">
        <v>37</v>
      </c>
      <c r="C14" s="105" t="s">
        <v>38</v>
      </c>
      <c r="D14" s="106">
        <v>25300</v>
      </c>
    </row>
    <row r="15" spans="1:4" ht="87.75" customHeight="1" x14ac:dyDescent="0.25">
      <c r="A15" s="91" t="s">
        <v>54</v>
      </c>
      <c r="B15" s="70" t="s">
        <v>73</v>
      </c>
      <c r="C15" s="70" t="s">
        <v>33</v>
      </c>
      <c r="D15" s="101">
        <v>16616.986138877099</v>
      </c>
    </row>
    <row r="16" spans="1:4" ht="87.75" customHeight="1" x14ac:dyDescent="0.25">
      <c r="A16" s="91" t="s">
        <v>55</v>
      </c>
      <c r="B16" s="70" t="s">
        <v>74</v>
      </c>
      <c r="C16" s="70" t="s">
        <v>76</v>
      </c>
      <c r="D16" s="101">
        <v>15338.7564358866</v>
      </c>
    </row>
    <row r="17" spans="1:4" ht="87.75" customHeight="1" x14ac:dyDescent="0.25">
      <c r="A17" s="91" t="s">
        <v>56</v>
      </c>
      <c r="B17" s="70" t="s">
        <v>34</v>
      </c>
      <c r="C17" s="70" t="s">
        <v>35</v>
      </c>
      <c r="D17" s="101">
        <v>36846.249418405503</v>
      </c>
    </row>
    <row r="18" spans="1:4" ht="87.75" customHeight="1" thickBot="1" x14ac:dyDescent="0.3">
      <c r="A18" s="102" t="s">
        <v>57</v>
      </c>
      <c r="B18" s="71" t="s">
        <v>75</v>
      </c>
      <c r="C18" s="71" t="s">
        <v>36</v>
      </c>
      <c r="D18" s="103">
        <v>125695.48478139716</v>
      </c>
    </row>
    <row r="19" spans="1:4" ht="29.25" customHeight="1" thickBot="1" x14ac:dyDescent="0.3">
      <c r="A19" s="95" t="s">
        <v>26</v>
      </c>
      <c r="B19" s="96"/>
      <c r="C19" s="97" t="s">
        <v>39</v>
      </c>
      <c r="D19" s="114">
        <f>SUM(D5:D18)</f>
        <v>493762.4767745664</v>
      </c>
    </row>
    <row r="20" spans="1:4" ht="29.25" customHeight="1" thickBot="1" x14ac:dyDescent="0.3">
      <c r="A20" s="20" t="s">
        <v>0</v>
      </c>
      <c r="B20" s="72" t="s">
        <v>1</v>
      </c>
      <c r="C20" s="72" t="s">
        <v>77</v>
      </c>
      <c r="D20" s="64" t="s">
        <v>44</v>
      </c>
    </row>
    <row r="21" spans="1:4" ht="29.25" customHeight="1" thickBot="1" x14ac:dyDescent="0.3">
      <c r="A21" s="68" t="s">
        <v>58</v>
      </c>
      <c r="B21" s="67" t="s">
        <v>18</v>
      </c>
      <c r="C21" s="88" t="s">
        <v>30</v>
      </c>
      <c r="D21" s="89">
        <v>12000</v>
      </c>
    </row>
    <row r="22" spans="1:4" ht="29.25" customHeight="1" thickBot="1" x14ac:dyDescent="0.3">
      <c r="A22" s="73" t="s">
        <v>27</v>
      </c>
      <c r="B22" s="74"/>
      <c r="C22" s="115" t="s">
        <v>40</v>
      </c>
      <c r="D22" s="116">
        <f>SUM(D21:D21)</f>
        <v>12000</v>
      </c>
    </row>
    <row r="23" spans="1:4" ht="30.75" customHeight="1" thickBot="1" x14ac:dyDescent="0.3">
      <c r="A23" s="65" t="s">
        <v>0</v>
      </c>
      <c r="B23" s="66" t="s">
        <v>1</v>
      </c>
      <c r="C23" s="118" t="s">
        <v>42</v>
      </c>
      <c r="D23" s="78" t="s">
        <v>44</v>
      </c>
    </row>
    <row r="24" spans="1:4" ht="165.75" customHeight="1" x14ac:dyDescent="0.25">
      <c r="A24" s="131" t="s">
        <v>59</v>
      </c>
      <c r="B24" s="24" t="s">
        <v>2</v>
      </c>
      <c r="C24" s="3" t="s">
        <v>78</v>
      </c>
      <c r="D24" s="79">
        <v>67500</v>
      </c>
    </row>
    <row r="25" spans="1:4" ht="48.75" customHeight="1" x14ac:dyDescent="0.25">
      <c r="A25" s="132"/>
      <c r="B25" s="25" t="s">
        <v>2</v>
      </c>
      <c r="C25" s="4" t="s">
        <v>115</v>
      </c>
      <c r="D25" s="46"/>
    </row>
    <row r="26" spans="1:4" ht="41.25" customHeight="1" thickBot="1" x14ac:dyDescent="0.3">
      <c r="A26" s="133"/>
      <c r="B26" s="26" t="s">
        <v>2</v>
      </c>
      <c r="C26" s="21" t="s">
        <v>79</v>
      </c>
      <c r="D26" s="47"/>
    </row>
    <row r="27" spans="1:4" ht="35.25" customHeight="1" x14ac:dyDescent="0.25">
      <c r="A27" s="134" t="s">
        <v>60</v>
      </c>
      <c r="B27" s="27" t="s">
        <v>3</v>
      </c>
      <c r="C27" s="5" t="s">
        <v>80</v>
      </c>
      <c r="D27" s="48"/>
    </row>
    <row r="28" spans="1:4" ht="24.75" customHeight="1" x14ac:dyDescent="0.25">
      <c r="A28" s="135"/>
      <c r="B28" s="29" t="s">
        <v>3</v>
      </c>
      <c r="C28" s="6" t="s">
        <v>81</v>
      </c>
      <c r="D28" s="49"/>
    </row>
    <row r="29" spans="1:4" ht="23.25" customHeight="1" x14ac:dyDescent="0.25">
      <c r="A29" s="135"/>
      <c r="B29" s="28" t="s">
        <v>3</v>
      </c>
      <c r="C29" s="6" t="s">
        <v>82</v>
      </c>
      <c r="D29" s="49"/>
    </row>
    <row r="30" spans="1:4" ht="31.5" x14ac:dyDescent="0.25">
      <c r="A30" s="135"/>
      <c r="B30" s="28" t="s">
        <v>3</v>
      </c>
      <c r="C30" s="6" t="s">
        <v>83</v>
      </c>
      <c r="D30" s="49"/>
    </row>
    <row r="31" spans="1:4" ht="24.75" customHeight="1" x14ac:dyDescent="0.25">
      <c r="A31" s="135"/>
      <c r="B31" s="28" t="s">
        <v>3</v>
      </c>
      <c r="C31" s="6" t="s">
        <v>116</v>
      </c>
      <c r="D31" s="49"/>
    </row>
    <row r="32" spans="1:4" ht="40.5" customHeight="1" x14ac:dyDescent="0.25">
      <c r="A32" s="135"/>
      <c r="B32" s="28" t="s">
        <v>3</v>
      </c>
      <c r="C32" s="6" t="s">
        <v>117</v>
      </c>
      <c r="D32" s="49"/>
    </row>
    <row r="33" spans="1:4" ht="36.75" customHeight="1" x14ac:dyDescent="0.25">
      <c r="A33" s="135"/>
      <c r="B33" s="28" t="s">
        <v>3</v>
      </c>
      <c r="C33" s="6" t="s">
        <v>118</v>
      </c>
      <c r="D33" s="49"/>
    </row>
    <row r="34" spans="1:4" ht="42" customHeight="1" x14ac:dyDescent="0.25">
      <c r="A34" s="135"/>
      <c r="B34" s="28" t="s">
        <v>3</v>
      </c>
      <c r="C34" s="6" t="s">
        <v>119</v>
      </c>
      <c r="D34" s="49"/>
    </row>
    <row r="35" spans="1:4" ht="37.5" customHeight="1" x14ac:dyDescent="0.25">
      <c r="A35" s="135"/>
      <c r="B35" s="28" t="s">
        <v>3</v>
      </c>
      <c r="C35" s="6" t="s">
        <v>120</v>
      </c>
      <c r="D35" s="80">
        <v>80937.5</v>
      </c>
    </row>
    <row r="36" spans="1:4" ht="21.75" customHeight="1" x14ac:dyDescent="0.25">
      <c r="A36" s="135"/>
      <c r="B36" s="28" t="s">
        <v>3</v>
      </c>
      <c r="C36" s="6" t="s">
        <v>121</v>
      </c>
      <c r="D36" s="49"/>
    </row>
    <row r="37" spans="1:4" ht="28.5" customHeight="1" x14ac:dyDescent="0.25">
      <c r="A37" s="135"/>
      <c r="B37" s="28" t="s">
        <v>3</v>
      </c>
      <c r="C37" s="6" t="s">
        <v>122</v>
      </c>
      <c r="D37" s="49"/>
    </row>
    <row r="38" spans="1:4" ht="16.5" customHeight="1" x14ac:dyDescent="0.25">
      <c r="A38" s="135"/>
      <c r="B38" s="28" t="s">
        <v>3</v>
      </c>
      <c r="C38" s="6" t="s">
        <v>123</v>
      </c>
      <c r="D38" s="49"/>
    </row>
    <row r="39" spans="1:4" ht="16.5" customHeight="1" x14ac:dyDescent="0.25">
      <c r="A39" s="135"/>
      <c r="B39" s="28" t="s">
        <v>3</v>
      </c>
      <c r="C39" s="6" t="s">
        <v>84</v>
      </c>
      <c r="D39" s="49"/>
    </row>
    <row r="40" spans="1:4" ht="21" customHeight="1" x14ac:dyDescent="0.25">
      <c r="A40" s="135"/>
      <c r="B40" s="28" t="s">
        <v>3</v>
      </c>
      <c r="C40" s="6" t="s">
        <v>124</v>
      </c>
      <c r="D40" s="49"/>
    </row>
    <row r="41" spans="1:4" ht="15.75" customHeight="1" x14ac:dyDescent="0.25">
      <c r="A41" s="135"/>
      <c r="B41" s="28" t="s">
        <v>3</v>
      </c>
      <c r="C41" s="6" t="s">
        <v>125</v>
      </c>
      <c r="D41" s="49"/>
    </row>
    <row r="42" spans="1:4" ht="159" customHeight="1" x14ac:dyDescent="0.25">
      <c r="A42" s="135"/>
      <c r="B42" s="28" t="s">
        <v>3</v>
      </c>
      <c r="C42" s="6" t="s">
        <v>4</v>
      </c>
      <c r="D42" s="49"/>
    </row>
    <row r="43" spans="1:4" ht="26.25" customHeight="1" thickBot="1" x14ac:dyDescent="0.3">
      <c r="A43" s="136"/>
      <c r="B43" s="30" t="s">
        <v>3</v>
      </c>
      <c r="C43" s="7" t="s">
        <v>5</v>
      </c>
      <c r="D43" s="50"/>
    </row>
    <row r="44" spans="1:4" ht="65.25" customHeight="1" x14ac:dyDescent="0.25">
      <c r="A44" s="137" t="s">
        <v>61</v>
      </c>
      <c r="B44" s="31" t="s">
        <v>6</v>
      </c>
      <c r="C44" s="8" t="s">
        <v>85</v>
      </c>
      <c r="D44" s="120">
        <v>9000</v>
      </c>
    </row>
    <row r="45" spans="1:4" ht="111.75" customHeight="1" thickBot="1" x14ac:dyDescent="0.3">
      <c r="A45" s="138"/>
      <c r="B45" s="32" t="s">
        <v>6</v>
      </c>
      <c r="C45" s="9" t="s">
        <v>86</v>
      </c>
      <c r="D45" s="121"/>
    </row>
    <row r="46" spans="1:4" ht="47.25" x14ac:dyDescent="0.25">
      <c r="A46" s="139" t="s">
        <v>62</v>
      </c>
      <c r="B46" s="33" t="s">
        <v>7</v>
      </c>
      <c r="C46" s="10" t="s">
        <v>87</v>
      </c>
      <c r="D46" s="51"/>
    </row>
    <row r="47" spans="1:4" ht="63" x14ac:dyDescent="0.25">
      <c r="A47" s="140"/>
      <c r="B47" s="34" t="s">
        <v>7</v>
      </c>
      <c r="C47" s="11" t="s">
        <v>88</v>
      </c>
      <c r="D47" s="52"/>
    </row>
    <row r="48" spans="1:4" ht="31.5" x14ac:dyDescent="0.25">
      <c r="A48" s="140"/>
      <c r="B48" s="34" t="s">
        <v>7</v>
      </c>
      <c r="C48" s="11" t="s">
        <v>89</v>
      </c>
      <c r="D48" s="52"/>
    </row>
    <row r="49" spans="1:4" ht="47.25" x14ac:dyDescent="0.25">
      <c r="A49" s="140"/>
      <c r="B49" s="34" t="s">
        <v>7</v>
      </c>
      <c r="C49" s="11" t="s">
        <v>90</v>
      </c>
      <c r="D49" s="52"/>
    </row>
    <row r="50" spans="1:4" ht="63" x14ac:dyDescent="0.25">
      <c r="A50" s="140"/>
      <c r="B50" s="34" t="s">
        <v>7</v>
      </c>
      <c r="C50" s="11" t="s">
        <v>91</v>
      </c>
      <c r="D50" s="52"/>
    </row>
    <row r="51" spans="1:4" ht="31.5" x14ac:dyDescent="0.25">
      <c r="A51" s="140"/>
      <c r="B51" s="34" t="s">
        <v>7</v>
      </c>
      <c r="C51" s="11" t="s">
        <v>137</v>
      </c>
      <c r="D51" s="52"/>
    </row>
    <row r="52" spans="1:4" ht="48" customHeight="1" x14ac:dyDescent="0.25">
      <c r="A52" s="140"/>
      <c r="B52" s="34" t="s">
        <v>7</v>
      </c>
      <c r="C52" s="11" t="s">
        <v>92</v>
      </c>
      <c r="D52" s="52"/>
    </row>
    <row r="53" spans="1:4" ht="31.5" x14ac:dyDescent="0.25">
      <c r="A53" s="140"/>
      <c r="B53" s="34" t="s">
        <v>7</v>
      </c>
      <c r="C53" s="11" t="s">
        <v>93</v>
      </c>
      <c r="D53" s="52"/>
    </row>
    <row r="54" spans="1:4" ht="47.25" x14ac:dyDescent="0.25">
      <c r="A54" s="140"/>
      <c r="B54" s="34" t="s">
        <v>7</v>
      </c>
      <c r="C54" s="11" t="s">
        <v>126</v>
      </c>
      <c r="D54" s="81">
        <v>176000</v>
      </c>
    </row>
    <row r="55" spans="1:4" ht="47.25" x14ac:dyDescent="0.25">
      <c r="A55" s="140"/>
      <c r="B55" s="34" t="s">
        <v>7</v>
      </c>
      <c r="C55" s="11" t="s">
        <v>127</v>
      </c>
      <c r="D55" s="52"/>
    </row>
    <row r="56" spans="1:4" ht="63" x14ac:dyDescent="0.25">
      <c r="A56" s="140"/>
      <c r="B56" s="34" t="s">
        <v>7</v>
      </c>
      <c r="C56" s="11" t="s">
        <v>128</v>
      </c>
      <c r="D56" s="52"/>
    </row>
    <row r="57" spans="1:4" ht="47.25" x14ac:dyDescent="0.25">
      <c r="A57" s="140"/>
      <c r="B57" s="34" t="s">
        <v>7</v>
      </c>
      <c r="C57" s="11" t="s">
        <v>129</v>
      </c>
      <c r="D57" s="52"/>
    </row>
    <row r="58" spans="1:4" ht="47.25" x14ac:dyDescent="0.25">
      <c r="A58" s="140"/>
      <c r="B58" s="34" t="s">
        <v>7</v>
      </c>
      <c r="C58" s="11" t="s">
        <v>130</v>
      </c>
      <c r="D58" s="52"/>
    </row>
    <row r="59" spans="1:4" ht="31.5" x14ac:dyDescent="0.25">
      <c r="A59" s="140"/>
      <c r="B59" s="34" t="s">
        <v>7</v>
      </c>
      <c r="C59" s="11" t="s">
        <v>131</v>
      </c>
      <c r="D59" s="52"/>
    </row>
    <row r="60" spans="1:4" ht="31.5" x14ac:dyDescent="0.25">
      <c r="A60" s="140"/>
      <c r="B60" s="34" t="s">
        <v>7</v>
      </c>
      <c r="C60" s="11" t="s">
        <v>132</v>
      </c>
      <c r="D60" s="52"/>
    </row>
    <row r="61" spans="1:4" ht="66.75" customHeight="1" x14ac:dyDescent="0.25">
      <c r="A61" s="140"/>
      <c r="B61" s="34" t="s">
        <v>7</v>
      </c>
      <c r="C61" s="11" t="s">
        <v>133</v>
      </c>
      <c r="D61" s="52"/>
    </row>
    <row r="62" spans="1:4" ht="34.5" customHeight="1" x14ac:dyDescent="0.25">
      <c r="A62" s="140"/>
      <c r="B62" s="34" t="s">
        <v>7</v>
      </c>
      <c r="C62" s="11" t="s">
        <v>134</v>
      </c>
      <c r="D62" s="52"/>
    </row>
    <row r="63" spans="1:4" ht="51.75" customHeight="1" thickBot="1" x14ac:dyDescent="0.3">
      <c r="A63" s="141"/>
      <c r="B63" s="35" t="s">
        <v>7</v>
      </c>
      <c r="C63" s="12" t="s">
        <v>135</v>
      </c>
      <c r="D63" s="53"/>
    </row>
    <row r="64" spans="1:4" ht="48.75" customHeight="1" x14ac:dyDescent="0.25">
      <c r="A64" s="142" t="s">
        <v>63</v>
      </c>
      <c r="B64" s="36" t="s">
        <v>8</v>
      </c>
      <c r="C64" s="13" t="s">
        <v>136</v>
      </c>
      <c r="D64" s="54"/>
    </row>
    <row r="65" spans="1:4" ht="35.25" customHeight="1" x14ac:dyDescent="0.25">
      <c r="A65" s="143"/>
      <c r="B65" s="37" t="s">
        <v>8</v>
      </c>
      <c r="C65" s="14" t="s">
        <v>94</v>
      </c>
      <c r="D65" s="55"/>
    </row>
    <row r="66" spans="1:4" ht="40.5" customHeight="1" x14ac:dyDescent="0.25">
      <c r="A66" s="143"/>
      <c r="B66" s="37" t="s">
        <v>8</v>
      </c>
      <c r="C66" s="14" t="s">
        <v>95</v>
      </c>
      <c r="D66" s="55"/>
    </row>
    <row r="67" spans="1:4" ht="51.75" customHeight="1" x14ac:dyDescent="0.25">
      <c r="A67" s="143"/>
      <c r="B67" s="37" t="s">
        <v>9</v>
      </c>
      <c r="C67" s="14" t="s">
        <v>96</v>
      </c>
      <c r="D67" s="82">
        <v>177000</v>
      </c>
    </row>
    <row r="68" spans="1:4" ht="42" customHeight="1" x14ac:dyDescent="0.25">
      <c r="A68" s="143"/>
      <c r="B68" s="37" t="s">
        <v>10</v>
      </c>
      <c r="C68" s="14" t="s">
        <v>138</v>
      </c>
      <c r="D68" s="55"/>
    </row>
    <row r="69" spans="1:4" ht="114" customHeight="1" x14ac:dyDescent="0.25">
      <c r="A69" s="143"/>
      <c r="B69" s="37" t="s">
        <v>11</v>
      </c>
      <c r="C69" s="14" t="s">
        <v>97</v>
      </c>
      <c r="D69" s="55"/>
    </row>
    <row r="70" spans="1:4" ht="38.25" customHeight="1" thickBot="1" x14ac:dyDescent="0.3">
      <c r="A70" s="144"/>
      <c r="B70" s="38" t="s">
        <v>10</v>
      </c>
      <c r="C70" s="22" t="s">
        <v>139</v>
      </c>
      <c r="D70" s="56"/>
    </row>
    <row r="71" spans="1:4" ht="61.5" customHeight="1" x14ac:dyDescent="0.25">
      <c r="A71" s="145" t="s">
        <v>64</v>
      </c>
      <c r="B71" s="39" t="s">
        <v>12</v>
      </c>
      <c r="C71" s="15" t="s">
        <v>98</v>
      </c>
      <c r="D71" s="83">
        <v>10000</v>
      </c>
    </row>
    <row r="72" spans="1:4" ht="36.75" customHeight="1" thickBot="1" x14ac:dyDescent="0.3">
      <c r="A72" s="146"/>
      <c r="B72" s="43" t="s">
        <v>12</v>
      </c>
      <c r="C72" s="23" t="s">
        <v>99</v>
      </c>
      <c r="D72" s="57"/>
    </row>
    <row r="73" spans="1:4" ht="37.5" customHeight="1" x14ac:dyDescent="0.25">
      <c r="A73" s="137" t="s">
        <v>65</v>
      </c>
      <c r="B73" s="40" t="s">
        <v>13</v>
      </c>
      <c r="C73" s="16" t="s">
        <v>100</v>
      </c>
      <c r="D73" s="58"/>
    </row>
    <row r="74" spans="1:4" ht="147.75" customHeight="1" x14ac:dyDescent="0.25">
      <c r="A74" s="147"/>
      <c r="B74" s="41" t="s">
        <v>13</v>
      </c>
      <c r="C74" s="17" t="s">
        <v>101</v>
      </c>
      <c r="D74" s="59"/>
    </row>
    <row r="75" spans="1:4" ht="100.5" customHeight="1" x14ac:dyDescent="0.25">
      <c r="A75" s="147"/>
      <c r="B75" s="41" t="s">
        <v>13</v>
      </c>
      <c r="C75" s="17" t="s">
        <v>102</v>
      </c>
      <c r="D75" s="84">
        <v>178291</v>
      </c>
    </row>
    <row r="76" spans="1:4" ht="145.5" customHeight="1" x14ac:dyDescent="0.25">
      <c r="A76" s="147"/>
      <c r="B76" s="41" t="s">
        <v>13</v>
      </c>
      <c r="C76" s="17" t="s">
        <v>140</v>
      </c>
      <c r="D76" s="59"/>
    </row>
    <row r="77" spans="1:4" ht="100.5" customHeight="1" x14ac:dyDescent="0.25">
      <c r="A77" s="147"/>
      <c r="B77" s="41" t="s">
        <v>13</v>
      </c>
      <c r="C77" s="17" t="s">
        <v>103</v>
      </c>
      <c r="D77" s="59"/>
    </row>
    <row r="78" spans="1:4" ht="56.25" customHeight="1" thickBot="1" x14ac:dyDescent="0.3">
      <c r="A78" s="138"/>
      <c r="B78" s="42" t="s">
        <v>17</v>
      </c>
      <c r="C78" s="9" t="s">
        <v>104</v>
      </c>
      <c r="D78" s="60"/>
    </row>
    <row r="79" spans="1:4" ht="56.25" customHeight="1" x14ac:dyDescent="0.25">
      <c r="A79" s="139" t="s">
        <v>66</v>
      </c>
      <c r="B79" s="33" t="s">
        <v>14</v>
      </c>
      <c r="C79" s="10" t="s">
        <v>105</v>
      </c>
      <c r="D79" s="51"/>
    </row>
    <row r="80" spans="1:4" ht="47.25" customHeight="1" x14ac:dyDescent="0.25">
      <c r="A80" s="140"/>
      <c r="B80" s="34" t="s">
        <v>14</v>
      </c>
      <c r="C80" s="11" t="s">
        <v>141</v>
      </c>
      <c r="D80" s="52"/>
    </row>
    <row r="81" spans="1:4" ht="44.25" customHeight="1" x14ac:dyDescent="0.25">
      <c r="A81" s="140"/>
      <c r="B81" s="34" t="s">
        <v>14</v>
      </c>
      <c r="C81" s="11" t="s">
        <v>106</v>
      </c>
      <c r="D81" s="85">
        <v>70000</v>
      </c>
    </row>
    <row r="82" spans="1:4" ht="50.25" customHeight="1" x14ac:dyDescent="0.25">
      <c r="A82" s="140"/>
      <c r="B82" s="34" t="s">
        <v>15</v>
      </c>
      <c r="C82" s="11" t="s">
        <v>107</v>
      </c>
      <c r="D82" s="52"/>
    </row>
    <row r="83" spans="1:4" ht="75.75" customHeight="1" thickBot="1" x14ac:dyDescent="0.3">
      <c r="A83" s="141"/>
      <c r="B83" s="35" t="s">
        <v>108</v>
      </c>
      <c r="C83" s="12" t="s">
        <v>143</v>
      </c>
      <c r="D83" s="53"/>
    </row>
    <row r="84" spans="1:4" ht="107.25" customHeight="1" x14ac:dyDescent="0.25">
      <c r="A84" s="148" t="s">
        <v>67</v>
      </c>
      <c r="B84" s="92" t="s">
        <v>142</v>
      </c>
      <c r="C84" s="18" t="s">
        <v>109</v>
      </c>
      <c r="D84" s="61"/>
    </row>
    <row r="85" spans="1:4" ht="108" customHeight="1" x14ac:dyDescent="0.25">
      <c r="A85" s="149"/>
      <c r="B85" s="93" t="s">
        <v>142</v>
      </c>
      <c r="C85" s="19" t="s">
        <v>110</v>
      </c>
      <c r="D85" s="62"/>
    </row>
    <row r="86" spans="1:4" ht="109.5" customHeight="1" x14ac:dyDescent="0.25">
      <c r="A86" s="149"/>
      <c r="B86" s="93" t="s">
        <v>145</v>
      </c>
      <c r="C86" s="19" t="s">
        <v>111</v>
      </c>
      <c r="D86" s="86">
        <v>15083</v>
      </c>
    </row>
    <row r="87" spans="1:4" ht="69.75" customHeight="1" x14ac:dyDescent="0.25">
      <c r="A87" s="149"/>
      <c r="B87" s="93" t="s">
        <v>16</v>
      </c>
      <c r="C87" s="19" t="s">
        <v>112</v>
      </c>
      <c r="D87" s="62"/>
    </row>
    <row r="88" spans="1:4" ht="129.75" customHeight="1" thickBot="1" x14ac:dyDescent="0.3">
      <c r="A88" s="150"/>
      <c r="B88" s="94" t="s">
        <v>144</v>
      </c>
      <c r="C88" s="44" t="s">
        <v>113</v>
      </c>
      <c r="D88" s="62"/>
    </row>
    <row r="89" spans="1:4" ht="33" customHeight="1" thickBot="1" x14ac:dyDescent="0.3">
      <c r="A89" s="107" t="s">
        <v>68</v>
      </c>
      <c r="B89" s="108" t="s">
        <v>31</v>
      </c>
      <c r="C89" s="109" t="s">
        <v>32</v>
      </c>
      <c r="D89" s="110">
        <v>55475.169109789706</v>
      </c>
    </row>
    <row r="90" spans="1:4" ht="27.75" customHeight="1" thickBot="1" x14ac:dyDescent="0.3">
      <c r="A90" s="76" t="s">
        <v>28</v>
      </c>
      <c r="B90" s="129" t="s">
        <v>41</v>
      </c>
      <c r="C90" s="130"/>
      <c r="D90" s="87">
        <f>SUM(D24:D89)</f>
        <v>839286.66910978965</v>
      </c>
    </row>
    <row r="91" spans="1:4" ht="30" customHeight="1" thickBot="1" x14ac:dyDescent="0.3">
      <c r="A91" s="75"/>
      <c r="B91" s="127" t="s">
        <v>29</v>
      </c>
      <c r="C91" s="128"/>
      <c r="D91" s="117">
        <f>D19+D22+D90</f>
        <v>1345049.145884356</v>
      </c>
    </row>
  </sheetData>
  <mergeCells count="20">
    <mergeCell ref="B91:C91"/>
    <mergeCell ref="B90:C90"/>
    <mergeCell ref="A24:A26"/>
    <mergeCell ref="A27:A43"/>
    <mergeCell ref="A44:A45"/>
    <mergeCell ref="A46:A63"/>
    <mergeCell ref="A64:A70"/>
    <mergeCell ref="A71:A72"/>
    <mergeCell ref="A73:A78"/>
    <mergeCell ref="A79:A83"/>
    <mergeCell ref="A84:A88"/>
    <mergeCell ref="A1:D3"/>
    <mergeCell ref="D44:D45"/>
    <mergeCell ref="A5:A7"/>
    <mergeCell ref="A9:A10"/>
    <mergeCell ref="B9:B10"/>
    <mergeCell ref="D9:D10"/>
    <mergeCell ref="A11:A13"/>
    <mergeCell ref="B11:B13"/>
    <mergeCell ref="D11:D13"/>
  </mergeCells>
  <phoneticPr fontId="6" type="noConversion"/>
  <printOptions horizontalCentered="1" verticalCentered="1"/>
  <pageMargins left="0.25" right="0.25" top="0.75" bottom="0.75" header="0.3" footer="0.3"/>
  <pageSetup paperSize="9" scale="94" fitToHeight="0" orientation="landscape" r:id="rId1"/>
  <headerFooter>
    <oddFooter>Стр. &amp;P от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Приложение № 1 </vt:lpstr>
      <vt:lpstr>'Приложение № 1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Stoianovi</dc:creator>
  <cp:lastModifiedBy>Галина Смелова</cp:lastModifiedBy>
  <cp:lastPrinted>2026-03-26T08:00:22Z</cp:lastPrinted>
  <dcterms:created xsi:type="dcterms:W3CDTF">2026-03-15T14:33:12Z</dcterms:created>
  <dcterms:modified xsi:type="dcterms:W3CDTF">2026-03-27T08:04:08Z</dcterms:modified>
</cp:coreProperties>
</file>