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B8EC7788-4B87-46A1-8915-E150DD109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АБЛ. ЗА РМС ДИМОВО 1" sheetId="1" r:id="rId1"/>
  </sheets>
  <definedNames>
    <definedName name="_xlnm.Print_Titles" localSheetId="0">'ТАБЛ. ЗА РМС ДИМОВО 1'!$9:$9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5" i="1" l="1"/>
  <c r="K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L321" i="1"/>
  <c r="K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L124" i="1"/>
  <c r="K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L98" i="1"/>
  <c r="K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K366" i="1" l="1"/>
  <c r="M365" i="1"/>
  <c r="L366" i="1"/>
  <c r="M124" i="1"/>
  <c r="M321" i="1"/>
  <c r="M98" i="1"/>
  <c r="M366" i="1" l="1"/>
  <c r="P131" i="1" l="1"/>
  <c r="O365" i="1"/>
  <c r="N365" i="1"/>
  <c r="H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O321" i="1"/>
  <c r="N321" i="1"/>
  <c r="H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365" i="1" l="1"/>
  <c r="P321" i="1"/>
  <c r="N124" i="1"/>
  <c r="O124" i="1" l="1"/>
  <c r="P24" i="1" l="1"/>
  <c r="H124" i="1" l="1"/>
  <c r="H98" i="1"/>
  <c r="P97" i="1" l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0" i="1"/>
  <c r="P31" i="1"/>
  <c r="P29" i="1"/>
  <c r="P28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O98" i="1"/>
  <c r="O366" i="1" s="1"/>
  <c r="N98" i="1"/>
  <c r="N366" i="1" s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98" i="1" l="1"/>
  <c r="P124" i="1"/>
  <c r="P366" i="1" l="1"/>
</calcChain>
</file>

<file path=xl/sharedStrings.xml><?xml version="1.0" encoding="utf-8"?>
<sst xmlns="http://schemas.openxmlformats.org/spreadsheetml/2006/main" count="3026" uniqueCount="1371">
  <si>
    <t>Землище с. Воднянци, ЕКАТТЕ 11778, общ.Димово, обл. Видин</t>
  </si>
  <si>
    <t>Начин на трайно ползване</t>
  </si>
  <si>
    <t>Категория</t>
  </si>
  <si>
    <t>Вид собственост</t>
  </si>
  <si>
    <t>Собственик /име, презиме, фамилия/</t>
  </si>
  <si>
    <t>11778.25.38</t>
  </si>
  <si>
    <t>11778.25.7</t>
  </si>
  <si>
    <t>025007</t>
  </si>
  <si>
    <t>Земеделска територия</t>
  </si>
  <si>
    <t>Нива</t>
  </si>
  <si>
    <t>III</t>
  </si>
  <si>
    <t>Частна</t>
  </si>
  <si>
    <t>ДРАГОМИР КИРИЛОВ ИВАНОВ</t>
  </si>
  <si>
    <t>11778.25.40</t>
  </si>
  <si>
    <t>11778.25.8</t>
  </si>
  <si>
    <t>025008</t>
  </si>
  <si>
    <t>11778.25.41</t>
  </si>
  <si>
    <t>11778.25.9</t>
  </si>
  <si>
    <t>025009</t>
  </si>
  <si>
    <t>11778.25.44</t>
  </si>
  <si>
    <t>11778.25.10</t>
  </si>
  <si>
    <t>025010</t>
  </si>
  <si>
    <t>11778.25.47</t>
  </si>
  <si>
    <t>11778.25.12</t>
  </si>
  <si>
    <t>025012</t>
  </si>
  <si>
    <t>11778.25.49</t>
  </si>
  <si>
    <t>11778.25.13</t>
  </si>
  <si>
    <t>025013</t>
  </si>
  <si>
    <t>11778.27.34</t>
  </si>
  <si>
    <t>11778.27.3</t>
  </si>
  <si>
    <t>027003</t>
  </si>
  <si>
    <t>11778.27.32</t>
  </si>
  <si>
    <t>11778.27.16</t>
  </si>
  <si>
    <t>027016</t>
  </si>
  <si>
    <t>ИВАНКА ВЕЛКОВА ПАВЛОВА</t>
  </si>
  <si>
    <t>11778.27.29</t>
  </si>
  <si>
    <t>11778.27.17</t>
  </si>
  <si>
    <t>027017</t>
  </si>
  <si>
    <t>ТОДОР ВЕЛКОВ ИВАНОВ</t>
  </si>
  <si>
    <t>11778.27.27</t>
  </si>
  <si>
    <t>11778.27.18</t>
  </si>
  <si>
    <t>027018</t>
  </si>
  <si>
    <t>11778.27.25</t>
  </si>
  <si>
    <t>11778.27.19</t>
  </si>
  <si>
    <t>027019</t>
  </si>
  <si>
    <t>МАРИЙКА ВЕЛКОВА МАДЖАРОВА</t>
  </si>
  <si>
    <t>11778.28.94</t>
  </si>
  <si>
    <t>11778.28.10</t>
  </si>
  <si>
    <t>028010</t>
  </si>
  <si>
    <t>11778.28.97</t>
  </si>
  <si>
    <t>11778.28.11</t>
  </si>
  <si>
    <t>028011</t>
  </si>
  <si>
    <t>11778.28.99</t>
  </si>
  <si>
    <t>11778.28.12</t>
  </si>
  <si>
    <t>028012</t>
  </si>
  <si>
    <t>ПЕТЪР ВИТАНОВ АВРАМОВ</t>
  </si>
  <si>
    <t>11778.28.103</t>
  </si>
  <si>
    <t>11778.28.13</t>
  </si>
  <si>
    <t>028013</t>
  </si>
  <si>
    <t>11778.29.39</t>
  </si>
  <si>
    <t>11778.29.1</t>
  </si>
  <si>
    <t>029001</t>
  </si>
  <si>
    <t>VIII</t>
  </si>
  <si>
    <t>11778.29.41</t>
  </si>
  <si>
    <t>11778.29.2</t>
  </si>
  <si>
    <t>029002</t>
  </si>
  <si>
    <t>11778.29.47</t>
  </si>
  <si>
    <t>11778.29.4</t>
  </si>
  <si>
    <t>029004</t>
  </si>
  <si>
    <t>11778.29.49</t>
  </si>
  <si>
    <t>11778.29.5</t>
  </si>
  <si>
    <t>029005</t>
  </si>
  <si>
    <t>АНКА КРУМОВА ХРИСТОВА</t>
  </si>
  <si>
    <t>11778.29.64</t>
  </si>
  <si>
    <t>11778.29.12</t>
  </si>
  <si>
    <t>029012</t>
  </si>
  <si>
    <t>11778.29.62</t>
  </si>
  <si>
    <t>11778.29.53</t>
  </si>
  <si>
    <t>11778.29.14</t>
  </si>
  <si>
    <t>029014</t>
  </si>
  <si>
    <t>11778.29.51</t>
  </si>
  <si>
    <t>11778.29.15</t>
  </si>
  <si>
    <t>029015</t>
  </si>
  <si>
    <t>11778.29.59</t>
  </si>
  <si>
    <t>11778.29.24</t>
  </si>
  <si>
    <t>029024</t>
  </si>
  <si>
    <t>11778.29.61</t>
  </si>
  <si>
    <t>11778.29.56</t>
  </si>
  <si>
    <t>11778.29.26</t>
  </si>
  <si>
    <t>029026</t>
  </si>
  <si>
    <t>11778.30.54</t>
  </si>
  <si>
    <t>11778.30.5</t>
  </si>
  <si>
    <t>030005</t>
  </si>
  <si>
    <t>11778.30.57</t>
  </si>
  <si>
    <t>11778.30.6</t>
  </si>
  <si>
    <t>030006</t>
  </si>
  <si>
    <t>11778.30.59</t>
  </si>
  <si>
    <t>11778.30.7</t>
  </si>
  <si>
    <t>030007</t>
  </si>
  <si>
    <t>11778.30.61</t>
  </si>
  <si>
    <t>11778.30.8</t>
  </si>
  <si>
    <t>030008</t>
  </si>
  <si>
    <t>11778.30.64</t>
  </si>
  <si>
    <t>11778.30.11</t>
  </si>
  <si>
    <t>030011</t>
  </si>
  <si>
    <t>11778.30.68</t>
  </si>
  <si>
    <t>11778.30.12</t>
  </si>
  <si>
    <t>030012</t>
  </si>
  <si>
    <t>11778.30.70</t>
  </si>
  <si>
    <t>11778.30.13</t>
  </si>
  <si>
    <t>030013</t>
  </si>
  <si>
    <t>11778.30.77</t>
  </si>
  <si>
    <t>11778.30.15</t>
  </si>
  <si>
    <t>030015</t>
  </si>
  <si>
    <t>11778.30.80</t>
  </si>
  <si>
    <t>11778.30.34</t>
  </si>
  <si>
    <t>030034</t>
  </si>
  <si>
    <t>11778.30.74</t>
  </si>
  <si>
    <t>11778.30.48</t>
  </si>
  <si>
    <t>030048</t>
  </si>
  <si>
    <t>11778.30.73</t>
  </si>
  <si>
    <t>11778.30.49</t>
  </si>
  <si>
    <t>030049</t>
  </si>
  <si>
    <t>11778.32.60</t>
  </si>
  <si>
    <t>11778.32.1</t>
  </si>
  <si>
    <t>032001</t>
  </si>
  <si>
    <t>11778.32.106</t>
  </si>
  <si>
    <t>11778.32.64</t>
  </si>
  <si>
    <t>11778.32.2</t>
  </si>
  <si>
    <t>032002</t>
  </si>
  <si>
    <t>11778.32.67</t>
  </si>
  <si>
    <t>11778.32.3</t>
  </si>
  <si>
    <t>032003</t>
  </si>
  <si>
    <t>11778.32.69</t>
  </si>
  <si>
    <t>11778.32.4</t>
  </si>
  <si>
    <t>032004</t>
  </si>
  <si>
    <t>11778.32.101</t>
  </si>
  <si>
    <t>11778.32.19</t>
  </si>
  <si>
    <t>032019</t>
  </si>
  <si>
    <t>11778.32.98</t>
  </si>
  <si>
    <t>11778.32.20</t>
  </si>
  <si>
    <t>032020</t>
  </si>
  <si>
    <t>11778.32.96</t>
  </si>
  <si>
    <t>11778.32.93</t>
  </si>
  <si>
    <t>11778.32.21</t>
  </si>
  <si>
    <t>032021</t>
  </si>
  <si>
    <t>11778.32.95</t>
  </si>
  <si>
    <t>11778.32.90</t>
  </si>
  <si>
    <t>11778.32.22</t>
  </si>
  <si>
    <t>032022</t>
  </si>
  <si>
    <t>11778.32.88</t>
  </si>
  <si>
    <t>11778.32.23</t>
  </si>
  <si>
    <t>032023</t>
  </si>
  <si>
    <t>11778.32.76</t>
  </si>
  <si>
    <t>11778.32.24</t>
  </si>
  <si>
    <t>032024</t>
  </si>
  <si>
    <t>11778.32.78</t>
  </si>
  <si>
    <t>11778.32.80</t>
  </si>
  <si>
    <t>11778.32.25</t>
  </si>
  <si>
    <t>032025</t>
  </si>
  <si>
    <t>11778.32.81</t>
  </si>
  <si>
    <t>11778.32.26</t>
  </si>
  <si>
    <t>032026</t>
  </si>
  <si>
    <t>11778.32.84</t>
  </si>
  <si>
    <t>11778.32.27</t>
  </si>
  <si>
    <t>032027</t>
  </si>
  <si>
    <t>11778.32.85</t>
  </si>
  <si>
    <t>11778.32.30</t>
  </si>
  <si>
    <t>032030</t>
  </si>
  <si>
    <t>11778.32.57</t>
  </si>
  <si>
    <t>11778.32.33</t>
  </si>
  <si>
    <t>032033</t>
  </si>
  <si>
    <t>11778.33.28</t>
  </si>
  <si>
    <t>11778.33.1</t>
  </si>
  <si>
    <t>033001</t>
  </si>
  <si>
    <t>11778.33.30</t>
  </si>
  <si>
    <t>11778.33.3</t>
  </si>
  <si>
    <t>033003</t>
  </si>
  <si>
    <t>11778.33.32</t>
  </si>
  <si>
    <t>11778.33.4</t>
  </si>
  <si>
    <t>033004</t>
  </si>
  <si>
    <t>11778.33.34</t>
  </si>
  <si>
    <t>11778.33.5</t>
  </si>
  <si>
    <t>033005</t>
  </si>
  <si>
    <t>11778.33.36</t>
  </si>
  <si>
    <t>11778.33.7</t>
  </si>
  <si>
    <t>033007</t>
  </si>
  <si>
    <t>11778.33.38</t>
  </si>
  <si>
    <t>11778.33.8</t>
  </si>
  <si>
    <t>033008</t>
  </si>
  <si>
    <t>11778.33.40</t>
  </si>
  <si>
    <t>11778.33.10</t>
  </si>
  <si>
    <t>033010</t>
  </si>
  <si>
    <t>11778.33.42</t>
  </si>
  <si>
    <t>11778.33.12</t>
  </si>
  <si>
    <t>033012</t>
  </si>
  <si>
    <t>11778.33.44</t>
  </si>
  <si>
    <t>11778.33.14</t>
  </si>
  <si>
    <t>033014</t>
  </si>
  <si>
    <t>11778.33.49</t>
  </si>
  <si>
    <t>11778.33.26</t>
  </si>
  <si>
    <t>033026</t>
  </si>
  <si>
    <t>11778.33.46</t>
  </si>
  <si>
    <t>11778.33.27</t>
  </si>
  <si>
    <t>033027</t>
  </si>
  <si>
    <t>11778.34.124</t>
  </si>
  <si>
    <t>11778.34.1</t>
  </si>
  <si>
    <t>034001</t>
  </si>
  <si>
    <t>11778.34.122</t>
  </si>
  <si>
    <t>11778.34.5</t>
  </si>
  <si>
    <t>034005</t>
  </si>
  <si>
    <t>11778.34.120</t>
  </si>
  <si>
    <t>11778.34.6</t>
  </si>
  <si>
    <t>034006</t>
  </si>
  <si>
    <t>11778.34.118</t>
  </si>
  <si>
    <t>11778.34.7</t>
  </si>
  <si>
    <t>034007</t>
  </si>
  <si>
    <t>11778.34.116</t>
  </si>
  <si>
    <t>11778.34.8</t>
  </si>
  <si>
    <t>034008</t>
  </si>
  <si>
    <t>11778.34.114</t>
  </si>
  <si>
    <t>11778.34.9</t>
  </si>
  <si>
    <t>034009</t>
  </si>
  <si>
    <t>11778.34.112</t>
  </si>
  <si>
    <t>11778.34.10</t>
  </si>
  <si>
    <t>034010</t>
  </si>
  <si>
    <t>11778.34.138</t>
  </si>
  <si>
    <t>11778.34.48</t>
  </si>
  <si>
    <t>034048</t>
  </si>
  <si>
    <t>11778.34.160</t>
  </si>
  <si>
    <t>11778.34.52</t>
  </si>
  <si>
    <t>034052</t>
  </si>
  <si>
    <t>11778.34.153</t>
  </si>
  <si>
    <t>11778.34.57</t>
  </si>
  <si>
    <t>034057</t>
  </si>
  <si>
    <t>11778.34.166</t>
  </si>
  <si>
    <t>11778.34.71</t>
  </si>
  <si>
    <t>034071</t>
  </si>
  <si>
    <t>11778.34.163</t>
  </si>
  <si>
    <t>11778.34.72</t>
  </si>
  <si>
    <t>034072</t>
  </si>
  <si>
    <t>11778.34.135</t>
  </si>
  <si>
    <t>11778.34.102</t>
  </si>
  <si>
    <t>034102</t>
  </si>
  <si>
    <t>11778.34.147</t>
  </si>
  <si>
    <t>11778.34.107</t>
  </si>
  <si>
    <t>034107</t>
  </si>
  <si>
    <t>МАКСИМИЛИАН ЦВЕТКОВ ИВАНОВ</t>
  </si>
  <si>
    <t>11778.34.144</t>
  </si>
  <si>
    <t>11778.34.108</t>
  </si>
  <si>
    <t>034108</t>
  </si>
  <si>
    <t>КИРИЛКА СТОЯНОВА ДИМИТРОВА</t>
  </si>
  <si>
    <t>11778.34.141</t>
  </si>
  <si>
    <t>11778.34.109</t>
  </si>
  <si>
    <t>034109</t>
  </si>
  <si>
    <t>11778.41.23</t>
  </si>
  <si>
    <t>11778.41.10</t>
  </si>
  <si>
    <t>041010</t>
  </si>
  <si>
    <t>11778.100.34</t>
  </si>
  <si>
    <t>11778.100.21</t>
  </si>
  <si>
    <t>100021</t>
  </si>
  <si>
    <t>Горска територия</t>
  </si>
  <si>
    <t>0</t>
  </si>
  <si>
    <t>113</t>
  </si>
  <si>
    <t>11778.101.39</t>
  </si>
  <si>
    <t>11778.101.2</t>
  </si>
  <si>
    <t>101002</t>
  </si>
  <si>
    <t>11778.101.26</t>
  </si>
  <si>
    <t>11778.101.3</t>
  </si>
  <si>
    <t>101003</t>
  </si>
  <si>
    <t>11778.101.28</t>
  </si>
  <si>
    <t>11778.101.29</t>
  </si>
  <si>
    <t>11778.101.4</t>
  </si>
  <si>
    <t>101004</t>
  </si>
  <si>
    <t>11778.101.31</t>
  </si>
  <si>
    <t>11778.101.5</t>
  </si>
  <si>
    <t>101005</t>
  </si>
  <si>
    <t>11778.101.34</t>
  </si>
  <si>
    <t>11778.101.6</t>
  </si>
  <si>
    <t>101006</t>
  </si>
  <si>
    <t>11778.101.37</t>
  </si>
  <si>
    <t>11778.101.7</t>
  </si>
  <si>
    <t>101007</t>
  </si>
  <si>
    <t>11778.103.36</t>
  </si>
  <si>
    <t>11778.103.15</t>
  </si>
  <si>
    <t>103015</t>
  </si>
  <si>
    <t>11778.103.33</t>
  </si>
  <si>
    <t>11778.103.16</t>
  </si>
  <si>
    <t>103016</t>
  </si>
  <si>
    <t>11778.103.27</t>
  </si>
  <si>
    <t>11778.103.22</t>
  </si>
  <si>
    <t>103022</t>
  </si>
  <si>
    <t>11778.103.26</t>
  </si>
  <si>
    <t>11778.103.30</t>
  </si>
  <si>
    <t>11778.103.23</t>
  </si>
  <si>
    <t>103023</t>
  </si>
  <si>
    <t>11778.112.50</t>
  </si>
  <si>
    <t>11778.112.1</t>
  </si>
  <si>
    <t>112001</t>
  </si>
  <si>
    <t>11778.112.48</t>
  </si>
  <si>
    <t>11778.112.296</t>
  </si>
  <si>
    <t>000296</t>
  </si>
  <si>
    <t>11778.112.46</t>
  </si>
  <si>
    <t>11778.113.53</t>
  </si>
  <si>
    <t>11778.113.2</t>
  </si>
  <si>
    <t>113002</t>
  </si>
  <si>
    <t>11778.113.51</t>
  </si>
  <si>
    <t>11778.113.21</t>
  </si>
  <si>
    <t>113021</t>
  </si>
  <si>
    <t>11778.113.50</t>
  </si>
  <si>
    <t>11778.113.42</t>
  </si>
  <si>
    <t>113042</t>
  </si>
  <si>
    <t>11778.32.61</t>
  </si>
  <si>
    <t>11778.32.65</t>
  </si>
  <si>
    <t>11778.32.105</t>
  </si>
  <si>
    <t>Приложение към т. 1</t>
  </si>
  <si>
    <t>№ по ред</t>
  </si>
  <si>
    <t>Поземлен имот 
с идентификатор по КККР</t>
  </si>
  <si>
    <t xml:space="preserve"> Имот № по регистър към одобрения 
ПУП-ПП</t>
  </si>
  <si>
    <t>Имот № от КВС</t>
  </si>
  <si>
    <t>Вид на територията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</si>
  <si>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</si>
  <si>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</si>
  <si>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</si>
  <si>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</si>
  <si>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</si>
  <si>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</si>
  <si>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</si>
  <si>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</si>
  <si>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</si>
  <si>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</si>
  <si>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</si>
  <si>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</si>
  <si>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</si>
  <si>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ИВАН ДИМИТРОВ ПЕТКОВ
ПЕТКО ДИМИТРОВ ПЕТКОВ</t>
  </si>
  <si>
    <t>Горска</t>
  </si>
  <si>
    <t>Земеделска</t>
  </si>
  <si>
    <t>Друг вид дървопроизв. гора</t>
  </si>
  <si>
    <t>32370.1.68</t>
  </si>
  <si>
    <t>32370.1.10</t>
  </si>
  <si>
    <t>001010</t>
  </si>
  <si>
    <t>32370.1.69</t>
  </si>
  <si>
    <t>32370.1.11</t>
  </si>
  <si>
    <t>001011</t>
  </si>
  <si>
    <t>32370.1.73</t>
  </si>
  <si>
    <t>32370.1.12</t>
  </si>
  <si>
    <t>001012</t>
  </si>
  <si>
    <t>32370.1.76</t>
  </si>
  <si>
    <t>32370.1.13</t>
  </si>
  <si>
    <t>001013</t>
  </si>
  <si>
    <t>32370.1.79</t>
  </si>
  <si>
    <t>32370.1.14</t>
  </si>
  <si>
    <t>001014</t>
  </si>
  <si>
    <t>32370.1.84</t>
  </si>
  <si>
    <t>32370.1.16</t>
  </si>
  <si>
    <t>001016</t>
  </si>
  <si>
    <t>32370.1.86</t>
  </si>
  <si>
    <t>32370.1.43</t>
  </si>
  <si>
    <t>001043</t>
  </si>
  <si>
    <t>32370.1.89</t>
  </si>
  <si>
    <t>32370.1.44</t>
  </si>
  <si>
    <t>001044</t>
  </si>
  <si>
    <t>32370.1.95</t>
  </si>
  <si>
    <t>32370.1.46</t>
  </si>
  <si>
    <t>001046</t>
  </si>
  <si>
    <t>32370.1.101</t>
  </si>
  <si>
    <t>32370.1.48</t>
  </si>
  <si>
    <t>001048</t>
  </si>
  <si>
    <t>14</t>
  </si>
  <si>
    <t>32370.1.104</t>
  </si>
  <si>
    <t>32370.1.49</t>
  </si>
  <si>
    <t>001049</t>
  </si>
  <si>
    <t>15</t>
  </si>
  <si>
    <t>32370.1.107</t>
  </si>
  <si>
    <t>32370.1.50</t>
  </si>
  <si>
    <t>001050</t>
  </si>
  <si>
    <t>16</t>
  </si>
  <si>
    <t>32370.1.110</t>
  </si>
  <si>
    <t>32370.1.51</t>
  </si>
  <si>
    <t>001051</t>
  </si>
  <si>
    <t>17</t>
  </si>
  <si>
    <t>32370.1.113</t>
  </si>
  <si>
    <t>32370.1.52</t>
  </si>
  <si>
    <t>001052</t>
  </si>
  <si>
    <t>ЦВЕТАНА МИКОВА СТЕФАНОВА</t>
  </si>
  <si>
    <t>19</t>
  </si>
  <si>
    <t>32370.1.119</t>
  </si>
  <si>
    <t>32370.1.54</t>
  </si>
  <si>
    <t>001054</t>
  </si>
  <si>
    <t>20</t>
  </si>
  <si>
    <t>32370.1.120</t>
  </si>
  <si>
    <t>32370.1.55</t>
  </si>
  <si>
    <t>001055</t>
  </si>
  <si>
    <t>21</t>
  </si>
  <si>
    <t>32370.1.122</t>
  </si>
  <si>
    <t>32370.1.56</t>
  </si>
  <si>
    <t>001056</t>
  </si>
  <si>
    <t>МАЯ ВАСИЛЕВА ЦЕНОВА</t>
  </si>
  <si>
    <t>22</t>
  </si>
  <si>
    <t>32370.2.87</t>
  </si>
  <si>
    <t>32370.2.36</t>
  </si>
  <si>
    <t>002036</t>
  </si>
  <si>
    <t>24</t>
  </si>
  <si>
    <t>32370.4.52</t>
  </si>
  <si>
    <t>32370.4.46</t>
  </si>
  <si>
    <t>004046</t>
  </si>
  <si>
    <t>26</t>
  </si>
  <si>
    <t>32370.5.42</t>
  </si>
  <si>
    <t>32370.5.1</t>
  </si>
  <si>
    <t>005001</t>
  </si>
  <si>
    <t>27</t>
  </si>
  <si>
    <t>32370.5.45</t>
  </si>
  <si>
    <t>32370.5.2</t>
  </si>
  <si>
    <t>005002</t>
  </si>
  <si>
    <t>32370.5.47</t>
  </si>
  <si>
    <t>28</t>
  </si>
  <si>
    <t>32370.5.49</t>
  </si>
  <si>
    <t>32370.5.3</t>
  </si>
  <si>
    <t>005003</t>
  </si>
  <si>
    <t>29</t>
  </si>
  <si>
    <t>32370.5.52</t>
  </si>
  <si>
    <t>32370.5.4</t>
  </si>
  <si>
    <t>005004</t>
  </si>
  <si>
    <t>СТИЛИЯН МЛАДЕНОВ ВЪЛЧЕВ</t>
  </si>
  <si>
    <t>30</t>
  </si>
  <si>
    <t>32370.5.55</t>
  </si>
  <si>
    <t>32370.5.5</t>
  </si>
  <si>
    <t>005005</t>
  </si>
  <si>
    <t>31</t>
  </si>
  <si>
    <t>32370.5.59</t>
  </si>
  <si>
    <t>32370.5.6</t>
  </si>
  <si>
    <t>005006</t>
  </si>
  <si>
    <t>32370.5.60</t>
  </si>
  <si>
    <t>32</t>
  </si>
  <si>
    <t>32370.5.64</t>
  </si>
  <si>
    <t>32370.5.7</t>
  </si>
  <si>
    <t>005007</t>
  </si>
  <si>
    <t>АНГЕЛ ИВАНОВ ГАВРИЛОВ</t>
  </si>
  <si>
    <t>33</t>
  </si>
  <si>
    <t>32370.5.66</t>
  </si>
  <si>
    <t>32370.5.8</t>
  </si>
  <si>
    <t>005008</t>
  </si>
  <si>
    <t>34</t>
  </si>
  <si>
    <t>32370.5.69</t>
  </si>
  <si>
    <t>32370.5.9</t>
  </si>
  <si>
    <t>005009</t>
  </si>
  <si>
    <t>38</t>
  </si>
  <si>
    <t>32370.6.73</t>
  </si>
  <si>
    <t>32370.6.4</t>
  </si>
  <si>
    <t>006004</t>
  </si>
  <si>
    <t>39</t>
  </si>
  <si>
    <t>32370.6.76</t>
  </si>
  <si>
    <t>32370.6.5</t>
  </si>
  <si>
    <t>006005</t>
  </si>
  <si>
    <t>41</t>
  </si>
  <si>
    <t>32370.6.80</t>
  </si>
  <si>
    <t>32370.6.7</t>
  </si>
  <si>
    <t>006007</t>
  </si>
  <si>
    <t>ПЕТЬО ИВАНОВ ЙОРДАНОВ</t>
  </si>
  <si>
    <t>43</t>
  </si>
  <si>
    <t>32370.6.85</t>
  </si>
  <si>
    <t>32370.6.9</t>
  </si>
  <si>
    <t>006009</t>
  </si>
  <si>
    <t>44</t>
  </si>
  <si>
    <t>32370.6.88</t>
  </si>
  <si>
    <t>32370.6.10</t>
  </si>
  <si>
    <t>006010</t>
  </si>
  <si>
    <t>45</t>
  </si>
  <si>
    <t>32370.6.92</t>
  </si>
  <si>
    <t>32370.6.11</t>
  </si>
  <si>
    <t>006011</t>
  </si>
  <si>
    <t>46</t>
  </si>
  <si>
    <t>32370.6.101</t>
  </si>
  <si>
    <t>32370.6.12</t>
  </si>
  <si>
    <t>006012</t>
  </si>
  <si>
    <t>47</t>
  </si>
  <si>
    <t>32370.6.104</t>
  </si>
  <si>
    <t>32370.6.13</t>
  </si>
  <si>
    <t>006013</t>
  </si>
  <si>
    <t>48</t>
  </si>
  <si>
    <t>32370.6.107</t>
  </si>
  <si>
    <t>32370.6.14</t>
  </si>
  <si>
    <t>006014</t>
  </si>
  <si>
    <t>49</t>
  </si>
  <si>
    <t>32370.6.110</t>
  </si>
  <si>
    <t>32370.6.15</t>
  </si>
  <si>
    <t>006015</t>
  </si>
  <si>
    <t>50</t>
  </si>
  <si>
    <t>32370.6.113</t>
  </si>
  <si>
    <t>32370.6.16</t>
  </si>
  <si>
    <t>006016</t>
  </si>
  <si>
    <t>51</t>
  </si>
  <si>
    <t>32370.6.116</t>
  </si>
  <si>
    <t>32370.6.17</t>
  </si>
  <si>
    <t>006017</t>
  </si>
  <si>
    <t>52</t>
  </si>
  <si>
    <t>32370.6.119</t>
  </si>
  <si>
    <t>32370.6.18</t>
  </si>
  <si>
    <t>006018</t>
  </si>
  <si>
    <t>СИЛВИЯ ДИМИТРОВА ЗОРОВА</t>
  </si>
  <si>
    <t>53</t>
  </si>
  <si>
    <t>32370.6.130</t>
  </si>
  <si>
    <t>32370.6.19</t>
  </si>
  <si>
    <t>006019</t>
  </si>
  <si>
    <t>54</t>
  </si>
  <si>
    <t>32370.6.133</t>
  </si>
  <si>
    <t>32370.6.20</t>
  </si>
  <si>
    <t>006020</t>
  </si>
  <si>
    <t>55</t>
  </si>
  <si>
    <t>32370.6.134</t>
  </si>
  <si>
    <t>32370.6.21</t>
  </si>
  <si>
    <t>006021</t>
  </si>
  <si>
    <t>56</t>
  </si>
  <si>
    <t>32370.6.137</t>
  </si>
  <si>
    <t>32370.6.22</t>
  </si>
  <si>
    <t>006022</t>
  </si>
  <si>
    <t>57</t>
  </si>
  <si>
    <t>32370.6.138</t>
  </si>
  <si>
    <t>32370.6.23</t>
  </si>
  <si>
    <t>006023</t>
  </si>
  <si>
    <t>32370.6.140</t>
  </si>
  <si>
    <t>58</t>
  </si>
  <si>
    <t>32370.6.120</t>
  </si>
  <si>
    <t>32370.6.41</t>
  </si>
  <si>
    <t>006041</t>
  </si>
  <si>
    <t>59</t>
  </si>
  <si>
    <t>32370.6.123</t>
  </si>
  <si>
    <t>32370.6.42</t>
  </si>
  <si>
    <t>006042</t>
  </si>
  <si>
    <t>60</t>
  </si>
  <si>
    <t>32370.6.125</t>
  </si>
  <si>
    <t>32370.6.43</t>
  </si>
  <si>
    <t>006043</t>
  </si>
  <si>
    <t>61</t>
  </si>
  <si>
    <t>32370.6.126</t>
  </si>
  <si>
    <t>32370.6.44</t>
  </si>
  <si>
    <t>006044</t>
  </si>
  <si>
    <t>62</t>
  </si>
  <si>
    <t>32370.6.129</t>
  </si>
  <si>
    <t>32370.6.45</t>
  </si>
  <si>
    <t>006045</t>
  </si>
  <si>
    <t>68</t>
  </si>
  <si>
    <t>32370.12.56</t>
  </si>
  <si>
    <t>32370.12.12</t>
  </si>
  <si>
    <t>012012</t>
  </si>
  <si>
    <t>КАМЕН ПЕТРОВ СТОЯНОВ</t>
  </si>
  <si>
    <t>69</t>
  </si>
  <si>
    <t>32370.12.59</t>
  </si>
  <si>
    <t>32370.12.13</t>
  </si>
  <si>
    <t>012013</t>
  </si>
  <si>
    <t>ГЕОРГИ ЕВТИМОВ ГЕОРГИЕВ</t>
  </si>
  <si>
    <t>70</t>
  </si>
  <si>
    <t>32370.12.62</t>
  </si>
  <si>
    <t>32370.12.14</t>
  </si>
  <si>
    <t>012014</t>
  </si>
  <si>
    <t>71</t>
  </si>
  <si>
    <t>32370.12.64</t>
  </si>
  <si>
    <t>32370.12.15</t>
  </si>
  <si>
    <t>012015</t>
  </si>
  <si>
    <t>72</t>
  </si>
  <si>
    <t>32370.12.66</t>
  </si>
  <si>
    <t>32370.12.38</t>
  </si>
  <si>
    <t>012038</t>
  </si>
  <si>
    <t>73</t>
  </si>
  <si>
    <t>32370.12.69</t>
  </si>
  <si>
    <t>32370.12.39</t>
  </si>
  <si>
    <t>012039</t>
  </si>
  <si>
    <t>74</t>
  </si>
  <si>
    <t>32370.12.71</t>
  </si>
  <si>
    <t>32370.12.50</t>
  </si>
  <si>
    <t>012050</t>
  </si>
  <si>
    <t>75</t>
  </si>
  <si>
    <t>32370.12.74</t>
  </si>
  <si>
    <t>32370.12.51</t>
  </si>
  <si>
    <t>012051</t>
  </si>
  <si>
    <t>78</t>
  </si>
  <si>
    <t>32370.13.46</t>
  </si>
  <si>
    <t>32370.13.9</t>
  </si>
  <si>
    <t>013009</t>
  </si>
  <si>
    <t>80</t>
  </si>
  <si>
    <t>32370.13.51</t>
  </si>
  <si>
    <t>32370.13.34</t>
  </si>
  <si>
    <t>013034</t>
  </si>
  <si>
    <t>81</t>
  </si>
  <si>
    <t>32370.13.49</t>
  </si>
  <si>
    <t>32370.13.35</t>
  </si>
  <si>
    <t>013035</t>
  </si>
  <si>
    <t>82</t>
  </si>
  <si>
    <t>32370.16.11</t>
  </si>
  <si>
    <t>32370.16.1</t>
  </si>
  <si>
    <t>016001</t>
  </si>
  <si>
    <t>IV</t>
  </si>
  <si>
    <t>83</t>
  </si>
  <si>
    <t>32370.16.14</t>
  </si>
  <si>
    <t>32370.16.2</t>
  </si>
  <si>
    <t>016002</t>
  </si>
  <si>
    <t>84</t>
  </si>
  <si>
    <t>32370.16.15</t>
  </si>
  <si>
    <t>32370.16.3</t>
  </si>
  <si>
    <t>016003</t>
  </si>
  <si>
    <t>МИТКО ИВАНОВ АНГЕЛОВ</t>
  </si>
  <si>
    <t>85</t>
  </si>
  <si>
    <t>32370.16.18</t>
  </si>
  <si>
    <t>32370.16.4</t>
  </si>
  <si>
    <t>016004</t>
  </si>
  <si>
    <t>86</t>
  </si>
  <si>
    <t>32370.16.21</t>
  </si>
  <si>
    <t>32370.16.5</t>
  </si>
  <si>
    <t>016005</t>
  </si>
  <si>
    <t>88</t>
  </si>
  <si>
    <t>32370.17.13</t>
  </si>
  <si>
    <t>32370.17.6</t>
  </si>
  <si>
    <t>017006</t>
  </si>
  <si>
    <t>89</t>
  </si>
  <si>
    <t>32370.17.16</t>
  </si>
  <si>
    <t>32370.17.7</t>
  </si>
  <si>
    <t>017007</t>
  </si>
  <si>
    <t>32370.17.17</t>
  </si>
  <si>
    <t>90</t>
  </si>
  <si>
    <t>32370.17.19</t>
  </si>
  <si>
    <t>32370.17.9</t>
  </si>
  <si>
    <t>017009</t>
  </si>
  <si>
    <t>91</t>
  </si>
  <si>
    <t>32370.17.21</t>
  </si>
  <si>
    <t>32370.17.12</t>
  </si>
  <si>
    <t>017012</t>
  </si>
  <si>
    <t>92</t>
  </si>
  <si>
    <t>32370.18.55</t>
  </si>
  <si>
    <t>32370.18.28</t>
  </si>
  <si>
    <t>018028</t>
  </si>
  <si>
    <t>93</t>
  </si>
  <si>
    <t>32370.18.57</t>
  </si>
  <si>
    <t>32370.18.29</t>
  </si>
  <si>
    <t>018029</t>
  </si>
  <si>
    <t>99</t>
  </si>
  <si>
    <t>32370.34.79</t>
  </si>
  <si>
    <t>32370.34.18</t>
  </si>
  <si>
    <t>034018</t>
  </si>
  <si>
    <t>102</t>
  </si>
  <si>
    <t>32370.34.88</t>
  </si>
  <si>
    <t>32370.34.21</t>
  </si>
  <si>
    <t>034021</t>
  </si>
  <si>
    <t>104</t>
  </si>
  <si>
    <t>32370.34.93</t>
  </si>
  <si>
    <t>32370.34.23</t>
  </si>
  <si>
    <t>034023</t>
  </si>
  <si>
    <t>105</t>
  </si>
  <si>
    <t>32370.34.94</t>
  </si>
  <si>
    <t>32370.34.56</t>
  </si>
  <si>
    <t>034056</t>
  </si>
  <si>
    <t>106</t>
  </si>
  <si>
    <t>32370.34.97</t>
  </si>
  <si>
    <t>32370.34.57</t>
  </si>
  <si>
    <t>107</t>
  </si>
  <si>
    <t>32370.34.98</t>
  </si>
  <si>
    <t>32370.34.58</t>
  </si>
  <si>
    <t>034058</t>
  </si>
  <si>
    <t>108</t>
  </si>
  <si>
    <t>32370.34.101</t>
  </si>
  <si>
    <t>32370.34.59</t>
  </si>
  <si>
    <t>034059</t>
  </si>
  <si>
    <t>СТОЯН АНГЕЛОВ СТОЯНОВ</t>
  </si>
  <si>
    <t>109</t>
  </si>
  <si>
    <t>32370.34.104</t>
  </si>
  <si>
    <t>32370.34.60</t>
  </si>
  <si>
    <t>034060</t>
  </si>
  <si>
    <t>110</t>
  </si>
  <si>
    <t>32370.34.107</t>
  </si>
  <si>
    <t>32370.34.61</t>
  </si>
  <si>
    <t>034061</t>
  </si>
  <si>
    <t>111</t>
  </si>
  <si>
    <t>32370.34.108</t>
  </si>
  <si>
    <t>32370.34.62</t>
  </si>
  <si>
    <t>034062</t>
  </si>
  <si>
    <t>112</t>
  </si>
  <si>
    <t>32370.34.111</t>
  </si>
  <si>
    <t>32370.34.63</t>
  </si>
  <si>
    <t>034063</t>
  </si>
  <si>
    <t>32370.34.113</t>
  </si>
  <si>
    <t>32370.34.64</t>
  </si>
  <si>
    <t>034064</t>
  </si>
  <si>
    <t>ЮЛИЯН ИВАНОВ ПЕТРОВ</t>
  </si>
  <si>
    <t>115</t>
  </si>
  <si>
    <t>32370.37.33</t>
  </si>
  <si>
    <t>32370.37.13</t>
  </si>
  <si>
    <t>037013</t>
  </si>
  <si>
    <t>116</t>
  </si>
  <si>
    <t>32370.37.34</t>
  </si>
  <si>
    <t>32370.37.14</t>
  </si>
  <si>
    <t>037014</t>
  </si>
  <si>
    <t>117</t>
  </si>
  <si>
    <t>32370.37.37</t>
  </si>
  <si>
    <t>32370.37.15</t>
  </si>
  <si>
    <t>037015</t>
  </si>
  <si>
    <t>118</t>
  </si>
  <si>
    <t>32370.37.38</t>
  </si>
  <si>
    <t>32370.37.16</t>
  </si>
  <si>
    <t>037016</t>
  </si>
  <si>
    <t>119</t>
  </si>
  <si>
    <t>32370.54.41</t>
  </si>
  <si>
    <t>32370.54.1</t>
  </si>
  <si>
    <t>054001</t>
  </si>
  <si>
    <t>II</t>
  </si>
  <si>
    <t>121</t>
  </si>
  <si>
    <t>32370.54.45</t>
  </si>
  <si>
    <t>32370.54.3</t>
  </si>
  <si>
    <t>054003</t>
  </si>
  <si>
    <t>122</t>
  </si>
  <si>
    <t>32370.54.48</t>
  </si>
  <si>
    <t>32370.54.4</t>
  </si>
  <si>
    <t>054004</t>
  </si>
  <si>
    <t>123</t>
  </si>
  <si>
    <t>32370.55.16</t>
  </si>
  <si>
    <t>32370.55.4</t>
  </si>
  <si>
    <t>055004</t>
  </si>
  <si>
    <t>124</t>
  </si>
  <si>
    <t>32370.55.19</t>
  </si>
  <si>
    <t>32370.55.5</t>
  </si>
  <si>
    <t>055005</t>
  </si>
  <si>
    <t>125</t>
  </si>
  <si>
    <t>32370.55.20</t>
  </si>
  <si>
    <t>32370.55.6</t>
  </si>
  <si>
    <t>055006</t>
  </si>
  <si>
    <t>126</t>
  </si>
  <si>
    <t>32370.55.23</t>
  </si>
  <si>
    <t>32370.55.7</t>
  </si>
  <si>
    <t>055007</t>
  </si>
  <si>
    <t>127</t>
  </si>
  <si>
    <t>32370.55.29</t>
  </si>
  <si>
    <t>32370.55.8</t>
  </si>
  <si>
    <t>055008</t>
  </si>
  <si>
    <t>128</t>
  </si>
  <si>
    <t>32370.55.27</t>
  </si>
  <si>
    <t>32370.55.9</t>
  </si>
  <si>
    <t>055009</t>
  </si>
  <si>
    <t>131</t>
  </si>
  <si>
    <t>32370.56.50</t>
  </si>
  <si>
    <t>32370.56.4</t>
  </si>
  <si>
    <t>056004</t>
  </si>
  <si>
    <t>132</t>
  </si>
  <si>
    <t>32370.56.5</t>
  </si>
  <si>
    <t>056005</t>
  </si>
  <si>
    <t>133</t>
  </si>
  <si>
    <t>32370.56.51</t>
  </si>
  <si>
    <t>32370.56.6</t>
  </si>
  <si>
    <t>056006</t>
  </si>
  <si>
    <t>142</t>
  </si>
  <si>
    <t>32370.57.22</t>
  </si>
  <si>
    <t>32370.57.2</t>
  </si>
  <si>
    <t>057002</t>
  </si>
  <si>
    <t>143</t>
  </si>
  <si>
    <t>32370.57.25</t>
  </si>
  <si>
    <t>32370.57.3</t>
  </si>
  <si>
    <t>057003</t>
  </si>
  <si>
    <t>144</t>
  </si>
  <si>
    <t>32370.57.27</t>
  </si>
  <si>
    <t>32370.57.4</t>
  </si>
  <si>
    <t>057004</t>
  </si>
  <si>
    <t>145</t>
  </si>
  <si>
    <t>32370.57.29</t>
  </si>
  <si>
    <t>32370.57.5</t>
  </si>
  <si>
    <t>057005</t>
  </si>
  <si>
    <t>СВЕТОСЛАВ НИКОЛОВ ДИМИТРОВ</t>
  </si>
  <si>
    <t>146</t>
  </si>
  <si>
    <t>32370.57.32</t>
  </si>
  <si>
    <t>32370.57.6</t>
  </si>
  <si>
    <t>057006</t>
  </si>
  <si>
    <t>147</t>
  </si>
  <si>
    <t>32370.57.39</t>
  </si>
  <si>
    <t>32370.57.12</t>
  </si>
  <si>
    <t>057012</t>
  </si>
  <si>
    <t>149</t>
  </si>
  <si>
    <t>32370.57.35</t>
  </si>
  <si>
    <t>32370.57.14</t>
  </si>
  <si>
    <t>057014</t>
  </si>
  <si>
    <t>150</t>
  </si>
  <si>
    <t>32370.57.34</t>
  </si>
  <si>
    <t>32370.57.15</t>
  </si>
  <si>
    <t>057015</t>
  </si>
  <si>
    <t>151</t>
  </si>
  <si>
    <t>32370.59.44</t>
  </si>
  <si>
    <t>32370.59.28</t>
  </si>
  <si>
    <t>059028</t>
  </si>
  <si>
    <t>152</t>
  </si>
  <si>
    <t>32370.59.29</t>
  </si>
  <si>
    <t>059029</t>
  </si>
  <si>
    <t>153</t>
  </si>
  <si>
    <t>32370.59.43</t>
  </si>
  <si>
    <t>32370.59.30</t>
  </si>
  <si>
    <t>059030</t>
  </si>
  <si>
    <t>168</t>
  </si>
  <si>
    <t>32370.121.12</t>
  </si>
  <si>
    <t>32370.121.3</t>
  </si>
  <si>
    <t>121003</t>
  </si>
  <si>
    <t>КАТЕРИНА СТЕФАНОВА МИКОВА</t>
  </si>
  <si>
    <t>170</t>
  </si>
  <si>
    <t>32370.121.17</t>
  </si>
  <si>
    <t>32370.121.5</t>
  </si>
  <si>
    <t>121005</t>
  </si>
  <si>
    <t>171</t>
  </si>
  <si>
    <t>32370.121.20</t>
  </si>
  <si>
    <t>32370.121.6</t>
  </si>
  <si>
    <t>121006</t>
  </si>
  <si>
    <t>СЛАВКА ПЕТРОВА МЛАДЕНОВА</t>
  </si>
  <si>
    <t>172</t>
  </si>
  <si>
    <t>32370.121.26</t>
  </si>
  <si>
    <t>32370.121.7</t>
  </si>
  <si>
    <t>121007</t>
  </si>
  <si>
    <t>ИВАНКА ПЕТРОВА НЕНКОВА</t>
  </si>
  <si>
    <t>173</t>
  </si>
  <si>
    <t>32370.121.29</t>
  </si>
  <si>
    <t>32370.121.8</t>
  </si>
  <si>
    <t>121008</t>
  </si>
  <si>
    <t>174</t>
  </si>
  <si>
    <t>32370.121.21</t>
  </si>
  <si>
    <t>32370.121.10</t>
  </si>
  <si>
    <t>121010</t>
  </si>
  <si>
    <t>Пасище</t>
  </si>
  <si>
    <t>177</t>
  </si>
  <si>
    <t>32370.124.21</t>
  </si>
  <si>
    <t>32370.124.10</t>
  </si>
  <si>
    <t>124010</t>
  </si>
  <si>
    <t>178</t>
  </si>
  <si>
    <t>32370.124.16</t>
  </si>
  <si>
    <t>32370.124.13</t>
  </si>
  <si>
    <t>124013</t>
  </si>
  <si>
    <t>179</t>
  </si>
  <si>
    <t>32370.124.18</t>
  </si>
  <si>
    <t>32370.124.14</t>
  </si>
  <si>
    <t>124014</t>
  </si>
  <si>
    <t>181</t>
  </si>
  <si>
    <t>32370.126.13</t>
  </si>
  <si>
    <t>32370.126.7</t>
  </si>
  <si>
    <t>126007</t>
  </si>
  <si>
    <t>182</t>
  </si>
  <si>
    <t>32370.126.14</t>
  </si>
  <si>
    <t>32370.126.8</t>
  </si>
  <si>
    <t>126008</t>
  </si>
  <si>
    <t>СТОЯНКА ИВАНОВА ВЛАДИМИРОВА</t>
  </si>
  <si>
    <t>183</t>
  </si>
  <si>
    <t>32370.126.17</t>
  </si>
  <si>
    <t>32370.126.9</t>
  </si>
  <si>
    <t>126009</t>
  </si>
  <si>
    <t>184</t>
  </si>
  <si>
    <t>32370.126.18</t>
  </si>
  <si>
    <t>32370.126.10</t>
  </si>
  <si>
    <t>126010</t>
  </si>
  <si>
    <t>НИКОЛАЙ АНГЕЛОВ ГОЧЕВ</t>
  </si>
  <si>
    <t>186</t>
  </si>
  <si>
    <t>32370.127.9</t>
  </si>
  <si>
    <t>32370.127.1</t>
  </si>
  <si>
    <t>127001</t>
  </si>
  <si>
    <t>187</t>
  </si>
  <si>
    <t>32370.127.12</t>
  </si>
  <si>
    <t>32370.127.2</t>
  </si>
  <si>
    <t>127002</t>
  </si>
  <si>
    <t>188</t>
  </si>
  <si>
    <t>32370.127.14</t>
  </si>
  <si>
    <t>32370.127.3</t>
  </si>
  <si>
    <t>127003</t>
  </si>
  <si>
    <t>189</t>
  </si>
  <si>
    <t>32370.127.16</t>
  </si>
  <si>
    <t>32370.127.4</t>
  </si>
  <si>
    <t>127004</t>
  </si>
  <si>
    <t>190</t>
  </si>
  <si>
    <t>32370.127.23</t>
  </si>
  <si>
    <t>32370.127.5</t>
  </si>
  <si>
    <t>127005</t>
  </si>
  <si>
    <t>32370.127.6</t>
  </si>
  <si>
    <t>127006</t>
  </si>
  <si>
    <t>32370.127.21</t>
  </si>
  <si>
    <t>32370.127.7</t>
  </si>
  <si>
    <t>127007</t>
  </si>
  <si>
    <t>32370.127.19</t>
  </si>
  <si>
    <t>32370.127.18</t>
  </si>
  <si>
    <t>32370.127.8</t>
  </si>
  <si>
    <t>127008</t>
  </si>
  <si>
    <t>ПЕПИ ТОДОРОВ АНДРЕЕВ</t>
  </si>
  <si>
    <t>32370.128.29</t>
  </si>
  <si>
    <t>32370.128.2</t>
  </si>
  <si>
    <t>128002</t>
  </si>
  <si>
    <t>32370.128.30</t>
  </si>
  <si>
    <t>32370.128.3</t>
  </si>
  <si>
    <t>128003</t>
  </si>
  <si>
    <t>32370.128.33</t>
  </si>
  <si>
    <t>32370.128.4</t>
  </si>
  <si>
    <t>128004</t>
  </si>
  <si>
    <t>32370.128.34</t>
  </si>
  <si>
    <t>32370.128.5</t>
  </si>
  <si>
    <t>128005</t>
  </si>
  <si>
    <t>32370.128.37</t>
  </si>
  <si>
    <t>32370.128.7</t>
  </si>
  <si>
    <t>128007</t>
  </si>
  <si>
    <t>32370.128.38</t>
  </si>
  <si>
    <t>32370.128.8</t>
  </si>
  <si>
    <t>128008</t>
  </si>
  <si>
    <t>32370.128.41</t>
  </si>
  <si>
    <t>32370.128.9</t>
  </si>
  <si>
    <t>128009</t>
  </si>
  <si>
    <t>БОРИС КРУМОВ ПОПОВ</t>
  </si>
  <si>
    <t>32370.128.44</t>
  </si>
  <si>
    <t>32370.128.10</t>
  </si>
  <si>
    <t>128010</t>
  </si>
  <si>
    <t>32370.128.26</t>
  </si>
  <si>
    <t>32370.128.13</t>
  </si>
  <si>
    <t>128013</t>
  </si>
  <si>
    <t>32370.131.28</t>
  </si>
  <si>
    <t>32370.131.2</t>
  </si>
  <si>
    <t>131002</t>
  </si>
  <si>
    <t>32370.131.26</t>
  </si>
  <si>
    <t>32370.131.29</t>
  </si>
  <si>
    <t>32370.131.3</t>
  </si>
  <si>
    <t>131003</t>
  </si>
  <si>
    <t>32370.131.31</t>
  </si>
  <si>
    <t>32370.131.34</t>
  </si>
  <si>
    <t>32370.131.4</t>
  </si>
  <si>
    <t>131004</t>
  </si>
  <si>
    <t>32370.131.37</t>
  </si>
  <si>
    <t>32370.131.5</t>
  </si>
  <si>
    <t>131005</t>
  </si>
  <si>
    <t>32370.131.40</t>
  </si>
  <si>
    <t>32370.131.6</t>
  </si>
  <si>
    <t>131006</t>
  </si>
  <si>
    <t>32370.131.42</t>
  </si>
  <si>
    <t>32370.131.7</t>
  </si>
  <si>
    <t>131007</t>
  </si>
  <si>
    <t>32370.152.114</t>
  </si>
  <si>
    <t>32370.152.7</t>
  </si>
  <si>
    <t>152007</t>
  </si>
  <si>
    <t>32370.152.119</t>
  </si>
  <si>
    <t>32370.152.8</t>
  </si>
  <si>
    <t>152008</t>
  </si>
  <si>
    <t>32370.152.117</t>
  </si>
  <si>
    <t>32370.152.9</t>
  </si>
  <si>
    <t>152009</t>
  </si>
  <si>
    <t>32370.152.127</t>
  </si>
  <si>
    <t>32370.152.31</t>
  </si>
  <si>
    <t>152031</t>
  </si>
  <si>
    <t>32370.152.133</t>
  </si>
  <si>
    <t>32370.152.33</t>
  </si>
  <si>
    <t>152033</t>
  </si>
  <si>
    <t>ИВАЙЛО ДИМИТРОВ ЦВЕТАНОВ</t>
  </si>
  <si>
    <t>32370.152.152</t>
  </si>
  <si>
    <t>32370.152.37</t>
  </si>
  <si>
    <t>152037</t>
  </si>
  <si>
    <t>32370.152.155</t>
  </si>
  <si>
    <t>32370.152.38</t>
  </si>
  <si>
    <t>152038</t>
  </si>
  <si>
    <t>32370.152.157</t>
  </si>
  <si>
    <t>32370.152.39</t>
  </si>
  <si>
    <t>152039</t>
  </si>
  <si>
    <t>32370.152.150</t>
  </si>
  <si>
    <t>32370.152.49</t>
  </si>
  <si>
    <t>152049</t>
  </si>
  <si>
    <t>32370.152.159</t>
  </si>
  <si>
    <t>32370.152.50</t>
  </si>
  <si>
    <t>152050</t>
  </si>
  <si>
    <t>32370.152.162</t>
  </si>
  <si>
    <t>32370.152.51</t>
  </si>
  <si>
    <t>152051</t>
  </si>
  <si>
    <t>32370.152.163</t>
  </si>
  <si>
    <t>32370.152.61</t>
  </si>
  <si>
    <t>152061</t>
  </si>
  <si>
    <t>32370.152.166</t>
  </si>
  <si>
    <t>32370.152.62</t>
  </si>
  <si>
    <t>152062</t>
  </si>
  <si>
    <t>32370.152.169</t>
  </si>
  <si>
    <t>32370.152.63</t>
  </si>
  <si>
    <t>152063</t>
  </si>
  <si>
    <t>32370.152.128</t>
  </si>
  <si>
    <t>32370.152.88</t>
  </si>
  <si>
    <t>152088</t>
  </si>
  <si>
    <t>32370.152.130</t>
  </si>
  <si>
    <t>32370.152.91</t>
  </si>
  <si>
    <t>152091</t>
  </si>
  <si>
    <t>32370.152.145</t>
  </si>
  <si>
    <t>32370.152.97</t>
  </si>
  <si>
    <t>152097</t>
  </si>
  <si>
    <t>32370.152.142</t>
  </si>
  <si>
    <t>32370.152.98</t>
  </si>
  <si>
    <t>152098</t>
  </si>
  <si>
    <t>32370.152.141</t>
  </si>
  <si>
    <t>32370.152.99</t>
  </si>
  <si>
    <t>152099</t>
  </si>
  <si>
    <t>АДРИЯНА ГЕОРГИЕВА ПОПОВА</t>
  </si>
  <si>
    <t>32370.152.139</t>
  </si>
  <si>
    <t>32370.152.100</t>
  </si>
  <si>
    <t>152100</t>
  </si>
  <si>
    <t>32370.152.136</t>
  </si>
  <si>
    <t>32370.152.101</t>
  </si>
  <si>
    <t>152101</t>
  </si>
  <si>
    <t>32370.152.122</t>
  </si>
  <si>
    <t>32370.152.103</t>
  </si>
  <si>
    <t>152103</t>
  </si>
  <si>
    <t>32370.152.124</t>
  </si>
  <si>
    <t>32370.152.104</t>
  </si>
  <si>
    <t>152104</t>
  </si>
  <si>
    <t>СТАНИМИР ЙОРДАНОВ СТОЯНОВ</t>
  </si>
  <si>
    <t>32370.156.80</t>
  </si>
  <si>
    <t>32370.156.11</t>
  </si>
  <si>
    <t>156011</t>
  </si>
  <si>
    <t>НАТАЛИЯ НАЧОВА ПЕТРОВА</t>
  </si>
  <si>
    <t>32370.156.68</t>
  </si>
  <si>
    <t>32370.156.12</t>
  </si>
  <si>
    <t>156012</t>
  </si>
  <si>
    <t>32370.156.71</t>
  </si>
  <si>
    <t>32370.156.13</t>
  </si>
  <si>
    <t>156013</t>
  </si>
  <si>
    <t>32370.156.67</t>
  </si>
  <si>
    <t>32370.156.14</t>
  </si>
  <si>
    <t>156014</t>
  </si>
  <si>
    <t>32370.156.65</t>
  </si>
  <si>
    <t>32370.156.16</t>
  </si>
  <si>
    <t>156016</t>
  </si>
  <si>
    <t>32370.156.62</t>
  </si>
  <si>
    <t>32370.156.17</t>
  </si>
  <si>
    <t>156017</t>
  </si>
  <si>
    <t>32370.156.61</t>
  </si>
  <si>
    <t>32370.156.18</t>
  </si>
  <si>
    <t>156018</t>
  </si>
  <si>
    <t>32370.156.58</t>
  </si>
  <si>
    <t>32370.156.19</t>
  </si>
  <si>
    <t>156019</t>
  </si>
  <si>
    <t>32370.156.55</t>
  </si>
  <si>
    <t>32370.156.20</t>
  </si>
  <si>
    <t>156020</t>
  </si>
  <si>
    <t>32370.156.52</t>
  </si>
  <si>
    <t>32370.156.21</t>
  </si>
  <si>
    <t>156021</t>
  </si>
  <si>
    <t>32370.156.74</t>
  </si>
  <si>
    <t>32370.156.28</t>
  </si>
  <si>
    <t>156028</t>
  </si>
  <si>
    <t>32370.156.76</t>
  </si>
  <si>
    <t>32370.156.29</t>
  </si>
  <si>
    <t>156029</t>
  </si>
  <si>
    <t>32370.156.79</t>
  </si>
  <si>
    <t>32370.156.48</t>
  </si>
  <si>
    <t>156048</t>
  </si>
  <si>
    <t>32370.156.72</t>
  </si>
  <si>
    <t>32370.156.49</t>
  </si>
  <si>
    <t>156049</t>
  </si>
  <si>
    <t>СТРАХИЛ БОРИСОВ ВАСИЛЕВ</t>
  </si>
  <si>
    <t>32370.991.49</t>
  </si>
  <si>
    <t>32370.991.3</t>
  </si>
  <si>
    <t>991003</t>
  </si>
  <si>
    <t>IX</t>
  </si>
  <si>
    <t>32370.991.50</t>
  </si>
  <si>
    <t>32370.991.4</t>
  </si>
  <si>
    <t>991004</t>
  </si>
  <si>
    <t>32370.991.53</t>
  </si>
  <si>
    <t>32370.991.5</t>
  </si>
  <si>
    <t>991005</t>
  </si>
  <si>
    <t>32370.991.54</t>
  </si>
  <si>
    <t>32370.991.6</t>
  </si>
  <si>
    <t>991006</t>
  </si>
  <si>
    <t>Лозе</t>
  </si>
  <si>
    <t>32370.991.57</t>
  </si>
  <si>
    <t>32370.991.7</t>
  </si>
  <si>
    <t>991007</t>
  </si>
  <si>
    <t>32370.991.59</t>
  </si>
  <si>
    <t>32370.991.8</t>
  </si>
  <si>
    <t>991008</t>
  </si>
  <si>
    <t>32370.991.62</t>
  </si>
  <si>
    <t>32370.991.9</t>
  </si>
  <si>
    <t>991009</t>
  </si>
  <si>
    <t>32370.991.65</t>
  </si>
  <si>
    <t>32370.991.10</t>
  </si>
  <si>
    <t>991010</t>
  </si>
  <si>
    <t>32370.991.68</t>
  </si>
  <si>
    <t>32370.991.11</t>
  </si>
  <si>
    <t>991011</t>
  </si>
  <si>
    <t>32370.991.71</t>
  </si>
  <si>
    <t>32370.991.12</t>
  </si>
  <si>
    <t>991012</t>
  </si>
  <si>
    <t>32370.991.74</t>
  </si>
  <si>
    <t>32370.991.13</t>
  </si>
  <si>
    <t>991013</t>
  </si>
  <si>
    <t>32370.991.77</t>
  </si>
  <si>
    <t>32370.991.14</t>
  </si>
  <si>
    <t>991014</t>
  </si>
  <si>
    <t>32370.991.15</t>
  </si>
  <si>
    <t>991015</t>
  </si>
  <si>
    <t>32370.991.80</t>
  </si>
  <si>
    <t>32370.991.16</t>
  </si>
  <si>
    <t>991016</t>
  </si>
  <si>
    <t>32370.991.81</t>
  </si>
  <si>
    <t>32370.991.17</t>
  </si>
  <si>
    <t>991017</t>
  </si>
  <si>
    <t>32370.991.84</t>
  </si>
  <si>
    <t>32370.991.18</t>
  </si>
  <si>
    <t>991018</t>
  </si>
  <si>
    <t>32370.991.86</t>
  </si>
  <si>
    <t>32370.991.88</t>
  </si>
  <si>
    <t>32370.991.19</t>
  </si>
  <si>
    <t>991019</t>
  </si>
  <si>
    <t>32370.991.89</t>
  </si>
  <si>
    <t>32370.991.20</t>
  </si>
  <si>
    <t>991020</t>
  </si>
  <si>
    <t>32370.991.92</t>
  </si>
  <si>
    <t>32370.991.21</t>
  </si>
  <si>
    <t>991021</t>
  </si>
  <si>
    <t>32370.991.93</t>
  </si>
  <si>
    <t>32370.991.22</t>
  </si>
  <si>
    <t>991022</t>
  </si>
  <si>
    <t>32370.991.96</t>
  </si>
  <si>
    <t>32370.991.23</t>
  </si>
  <si>
    <t>991023</t>
  </si>
  <si>
    <t>32370.991.97</t>
  </si>
  <si>
    <t>32370.991.24</t>
  </si>
  <si>
    <t>991024</t>
  </si>
  <si>
    <t>32370.991.100</t>
  </si>
  <si>
    <t>32370.991.25</t>
  </si>
  <si>
    <t>991025</t>
  </si>
  <si>
    <t>32370.991.104</t>
  </si>
  <si>
    <t>32370.991.28</t>
  </si>
  <si>
    <t>991028</t>
  </si>
  <si>
    <t>32370.991.107</t>
  </si>
  <si>
    <t>32370.991.32</t>
  </si>
  <si>
    <t>991032</t>
  </si>
  <si>
    <t>32370.991.109</t>
  </si>
  <si>
    <t>32370.991.33</t>
  </si>
  <si>
    <t>991033</t>
  </si>
  <si>
    <t>32370.991.101</t>
  </si>
  <si>
    <t>32370.991.47</t>
  </si>
  <si>
    <t>991047</t>
  </si>
  <si>
    <t>32370.993.143</t>
  </si>
  <si>
    <t>32370.993.79</t>
  </si>
  <si>
    <t>993079</t>
  </si>
  <si>
    <t>32370.993.145</t>
  </si>
  <si>
    <t>32370.993.80</t>
  </si>
  <si>
    <t>993080</t>
  </si>
  <si>
    <t>32370.993.147</t>
  </si>
  <si>
    <t>32370.993.81</t>
  </si>
  <si>
    <t>993081</t>
  </si>
  <si>
    <t>32370.993.82</t>
  </si>
  <si>
    <t>993082</t>
  </si>
  <si>
    <t>32370.993.149</t>
  </si>
  <si>
    <t>32370.993.83</t>
  </si>
  <si>
    <t>993083</t>
  </si>
  <si>
    <t>32370.993.152</t>
  </si>
  <si>
    <t>32370.993.84</t>
  </si>
  <si>
    <t>993084</t>
  </si>
  <si>
    <t>32370.993.153</t>
  </si>
  <si>
    <t>32370.993.129</t>
  </si>
  <si>
    <t>993129</t>
  </si>
  <si>
    <t>18</t>
  </si>
  <si>
    <t>23</t>
  </si>
  <si>
    <t>25</t>
  </si>
  <si>
    <t>35</t>
  </si>
  <si>
    <t>36</t>
  </si>
  <si>
    <t>37</t>
  </si>
  <si>
    <t>Землище с. Извор, ЕКАТТЕ 32370, общ. Димово, обл.Видин</t>
  </si>
  <si>
    <t>ЦВЕТЕЛИНА КРАСИМИРОВА СЛАВЧЕВА</t>
  </si>
  <si>
    <t>НИКОЛА КОСТАДИНОВ ПОПОВ</t>
  </si>
  <si>
    <t>40</t>
  </si>
  <si>
    <t>42</t>
  </si>
  <si>
    <t>63</t>
  </si>
  <si>
    <t>64</t>
  </si>
  <si>
    <t>65</t>
  </si>
  <si>
    <t>66</t>
  </si>
  <si>
    <t>67</t>
  </si>
  <si>
    <t>76</t>
  </si>
  <si>
    <t>77</t>
  </si>
  <si>
    <t>79</t>
  </si>
  <si>
    <t>87</t>
  </si>
  <si>
    <t>94</t>
  </si>
  <si>
    <t>95</t>
  </si>
  <si>
    <t>96</t>
  </si>
  <si>
    <t>97</t>
  </si>
  <si>
    <t>98</t>
  </si>
  <si>
    <t>100</t>
  </si>
  <si>
    <t>101</t>
  </si>
  <si>
    <t>103</t>
  </si>
  <si>
    <t>114</t>
  </si>
  <si>
    <t>120</t>
  </si>
  <si>
    <t>129</t>
  </si>
  <si>
    <t>130</t>
  </si>
  <si>
    <t>134</t>
  </si>
  <si>
    <t>135</t>
  </si>
  <si>
    <t>136</t>
  </si>
  <si>
    <t>137</t>
  </si>
  <si>
    <t>138</t>
  </si>
  <si>
    <t>139</t>
  </si>
  <si>
    <t>140</t>
  </si>
  <si>
    <t>141</t>
  </si>
  <si>
    <t>148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</si>
  <si>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</si>
  <si>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</si>
  <si>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</si>
  <si>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</si>
  <si>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</si>
  <si>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</si>
  <si>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</si>
  <si>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</si>
  <si>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</si>
  <si>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</si>
  <si>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</si>
  <si>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</si>
  <si>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</si>
  <si>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</si>
  <si>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169</t>
  </si>
  <si>
    <t>175</t>
  </si>
  <si>
    <t>176</t>
  </si>
  <si>
    <t>180</t>
  </si>
  <si>
    <t>185</t>
  </si>
  <si>
    <t>Площ на имота 
/кв. м/</t>
  </si>
  <si>
    <t>СВЕТЛОЗАР ИВАНОВ ДИЧЕВСКИ
СВЕТЛА СИМЕОНОВА ДИЧЕВСКА</t>
  </si>
  <si>
    <t>11778.28.101</t>
  </si>
  <si>
    <t>"ЗЛАТИЯ АГРО" ЕООД</t>
  </si>
  <si>
    <t>"ЧЗП - ВЛАДИМИР ПЕТРОВ ВЪЛЧЕВ" ЕООД</t>
  </si>
  <si>
    <t>"ЕКОТЕКНИКА" АД</t>
  </si>
  <si>
    <t>"С.И.Г." ООД</t>
  </si>
  <si>
    <t>ET "АГРОБЛОК-АЛЕКСАНДЪР АЛЕКСАНДРОВ"</t>
  </si>
  <si>
    <t>"КАЛИЕНТА" ЕООД</t>
  </si>
  <si>
    <t>"БРЮЖ-ИМ" ООД</t>
  </si>
  <si>
    <t>"АГРОГЕЯ" ООД</t>
  </si>
  <si>
    <t>"СИЛВИЯ 7" ООД</t>
  </si>
  <si>
    <t>"СЕРЕС" ЕАД</t>
  </si>
  <si>
    <t>"РОМФАРМ КОМПАНИ" ООД</t>
  </si>
  <si>
    <t>"АГРОБЛОК 2020" ЕООД</t>
  </si>
  <si>
    <t>"АГРОДУНАВ" ООД</t>
  </si>
  <si>
    <t>"АГРО ФИНАНС" АД</t>
  </si>
  <si>
    <t>32370.127.27</t>
  </si>
  <si>
    <t>КИРИЛ ИВАНОВ РАНГЕЛОВ
ВЕСЕЛКА ВАСИЛЕВА РАНГЕЛОВА</t>
  </si>
  <si>
    <t>ВЕСЕЛКА ВАСИЛЕВА РАНГЕЛОВА
КИРИЛ ИВАНОВ РАНГЕЛОВ</t>
  </si>
  <si>
    <t>ЛИЛЯНА СЛАВЧЕВА ПЕТРОВА
ЦВЕТАН ИЛИЕВ ПЕТРОВ</t>
  </si>
  <si>
    <t>МЛАДЕН ИЛИЕВ НОНОВ
ГАЛИНА КРУМОВА НОНОВА</t>
  </si>
  <si>
    <t>ОРЛИН ИЛИНОВ РАМИСОВ
НЕЛИ МИХАЙЛОВА РАМИСОВА</t>
  </si>
  <si>
    <t>ИВО ХРИСТОВ НИКОЛОВ
КАЛИНКА СТОИМЕНОВА НИКОЛОВА</t>
  </si>
  <si>
    <t>ТЕОДОРА ВАСИЛЕВА СПАСОВА - НЕНКОВА</t>
  </si>
  <si>
    <t>ЛИЛЯНА ИВАНОВА КРЪСТЕВА
КИРИЛ ВЪЛОВ КРЪСТЕВ</t>
  </si>
  <si>
    <t>РУМЕН ГЕОРГИЕВ МЛАДЕНОВ
НИНА ГАНЧЕВА МЛАДЕНОВА</t>
  </si>
  <si>
    <t>АНГЕЛИНКА ЗДРАВКОВА ГЕОРГИЕВА - НИКОЛОВА
ВАЛЕНТИН ТОДОРОВ НИКОЛОВ</t>
  </si>
  <si>
    <t>НЕЛИ ИВАНОВА ИВАНОВА
ОЛЕГ ЗАХАРИЕВ ИВАНОВ</t>
  </si>
  <si>
    <t>ЦВЕТАН ИВАНОВ АЛЕКСАНДРОВ
ВИОЛИНА АНГЕЛОВА АЛЕКСАНДРОВА</t>
  </si>
  <si>
    <t>ВАЛЕНТИН ПЕТРОВ ВАСИЛЕВ
КОРНЕЛИЯ ИВАНОВА ВАСИЛЕВА</t>
  </si>
  <si>
    <t>ЛИЛЯН ВАСИЛЕВ ЗАРКОВ
ВЕНЕТА КРЪСТЕВА ЗАРКОВА</t>
  </si>
  <si>
    <t>МИТКО ИВАНОВ НИКОЛОВ
МИГЛЕНА ТОДОРОВА НИКОЛОВА</t>
  </si>
  <si>
    <t>КИРИЛ ФИЛИПОВ ФИЛИПОВ
ВАСИЛКА МЛАДЕНОВА ФИЛИПОВА</t>
  </si>
  <si>
    <t>СТАНИСЛАВ МИЛОШЕВ ТОДОРОВ
АЛЕКСАНДРА ВАЛЕНТИНОВА ТОДОРОВА</t>
  </si>
  <si>
    <t>Стойност на обезщетението /в лева/</t>
  </si>
  <si>
    <t>Стойност на обезщетението /в евро/</t>
  </si>
  <si>
    <t>СВЕТЛОЗАР ИВАНОВ ДИЧЕВСКИ
  СВЕТЛА СИМЕОНОВА ДИЧЕВСКА</t>
  </si>
  <si>
    <t>Номер на имота по регистър към одобрения 
ПУП-ПП</t>
  </si>
  <si>
    <t>Площ  за отчуждаване 
/кв. м/</t>
  </si>
  <si>
    <t>Име на собственика</t>
  </si>
  <si>
    <t>Стойност на паричното обезщетение /евро/</t>
  </si>
  <si>
    <t>Стойност на паричното обезщетение  /лева/</t>
  </si>
  <si>
    <t xml:space="preserve">  ОБЩО (евро/лева):</t>
  </si>
  <si>
    <t>Общо за землище на с. Воднянци, ЕКАТТЕ 11778, общ.Димово, обл. Видин</t>
  </si>
  <si>
    <t xml:space="preserve">Общо за Землище с. Воднянци, ЕКАТТЕ 11778, общ.Димово, обл. Видин </t>
  </si>
  <si>
    <t xml:space="preserve">Общо за Землище с. Извор, ЕКАТТЕ 32370, общ. Димово, обл.Видин </t>
  </si>
  <si>
    <t>Общо за Землище с. Извор, ЕКАТТЕ 32370, общ. Димово, обл.Видин</t>
  </si>
  <si>
    <t xml:space="preserve">  ОБЩО ЗА ОБЕКТА (евро/лева):</t>
  </si>
  <si>
    <t>н-ци на ИВАН АВРАМОВ ЯНКУЛОВ</t>
  </si>
  <si>
    <t>н-ци на ГЮРГЯ МИТОВА ПЕКОВА</t>
  </si>
  <si>
    <t>н-ци на МАРИЯ ВЪЛЧЕВА ИЛИЕВА</t>
  </si>
  <si>
    <t>н-ци на ПЕНА ГЕОРГИЕВА БУРДАШКА
ВАЛЕНТИНА АНГЕЛОВА БУРДАШКА</t>
  </si>
  <si>
    <t>н-ци на ГЕОРГИ ДИМИТРОВ МЛАДЕНОВ</t>
  </si>
  <si>
    <t xml:space="preserve">ЛИЛИ КРАСИМИРОВА АМБОВА (ЙОРДАНОВА) </t>
  </si>
  <si>
    <t>н-ци на ИВАН ВЕЛКОВ ВАСИЛЕВ /ВАСИЛОВ/</t>
  </si>
  <si>
    <t>н-ци на ИВАН ВЕЛКОВ ВАСИЛОВ (ВАСИЛЕВ)</t>
  </si>
  <si>
    <t>н-ци на СТОИМЕН КИРИЛОВ СТОЯНОВ</t>
  </si>
  <si>
    <t>н-ци на КАМЕНА МЛАДЕНОВА МЛАДЕНОВА</t>
  </si>
  <si>
    <t>н-ци на ЛАТИНКА ЙОРДАНОВА РАНГЕЛОВА
ПЛАМЕН РАНГЕЛОВ ТРИФОНОВ
МАРИАНА РАНГЕЛОВА ИВАНОВА</t>
  </si>
  <si>
    <t>н-ци на ПЕТЪР ГЕОРГИЕВ НИКОЛОВ</t>
  </si>
  <si>
    <t>н-ци на ЦВЕТАН ДИМИТРОВ ИВАНОВ</t>
  </si>
  <si>
    <t>н-ци на ЛОЗАН БОРИСОВ ЛОЗАНОВ</t>
  </si>
  <si>
    <t>н-ци на ИВАН АЛЕКСАНДРОВ ВЕЛКОВ</t>
  </si>
  <si>
    <t>н-ци на АЛЕКСАНДЪР ТРИФОНОВ ГРОЗДИН</t>
  </si>
  <si>
    <t>н-ци на ТРОФИМА БЛАГОЕВА МИКОВА</t>
  </si>
  <si>
    <t>н-ци на МЛАДЕН АНДРЕЕВ НИКОЛОВ</t>
  </si>
  <si>
    <t>н-ци на ПЕНКА ПЕТРОВА ПЕШОВА</t>
  </si>
  <si>
    <t>н-ци на РОЗКА РАНГЕЛОВА ЛОЗАНОВА</t>
  </si>
  <si>
    <t>н-ци на МИЛКО НИКОЛОВ МИЛКОВ</t>
  </si>
  <si>
    <t>н-ци на ДИМИТЪР ТОМОВ ГЕОРГИЕВ</t>
  </si>
  <si>
    <t>н-ци на ДИМИТЪР КАМЕНОВ СТОЯНОВ</t>
  </si>
  <si>
    <t>н-ци на ИВАН ВЕЛКОВ ЖИВКИН</t>
  </si>
  <si>
    <t>н-ци на ГЕОРГИ ЦЕКОВ ГАНЕВ</t>
  </si>
  <si>
    <t>н-ци на ИВАН НАЧЕВ ЙОЦОВ</t>
  </si>
  <si>
    <t>н-ци на МЕТОДИ ЛОЗАНОВ ПЕТРОВ</t>
  </si>
  <si>
    <t>н-ци на ИВАН ТОДОРОВ ИВАНОВ</t>
  </si>
  <si>
    <t>н-ци на ИЛИЙКА ЦВЕТКОВА СТАНЧЕВА</t>
  </si>
  <si>
    <t>н-ци на КРЪСТО ВЕЛКОВ ПАНОВ</t>
  </si>
  <si>
    <t>н-ци на ИЛИЯ СТОЯНОВ ИЛИЕВ</t>
  </si>
  <si>
    <t>н-ци на ТРИФОН ЛОЗАНОВ ТОШОВ</t>
  </si>
  <si>
    <t>н-ци на ЦВЕТАН ИЛИЕВ ИВАНОВ</t>
  </si>
  <si>
    <t>н-ци на ДИМО ЛОЗАНОВ ПОПОВ</t>
  </si>
  <si>
    <t>н-ци на ТРИФОНА ДИМИТРОВА ВЕЛКОВА</t>
  </si>
  <si>
    <t>н-ци на АНДРЕЙ НИКОЛОВ ВЕЛКОВ</t>
  </si>
  <si>
    <t>н-ци на ВЕЛКО ИВАНОВ СТАНКОВ</t>
  </si>
  <si>
    <t>н-ци на ВЕЛИКА РУСОВА ИВАНОВА</t>
  </si>
  <si>
    <t>н-ци на ПАВЕЛ НЕНОВ ИЛИЕВ</t>
  </si>
  <si>
    <t>н-ци на ИВАН МИКОВ ВАЧКОВ</t>
  </si>
  <si>
    <t>н-ци на ЦВЕТКО НИКОЛОВ ЗОТОВ
ДИМИТЪР БУДЬОНИЕВ ДИМИТРОВ
АЛЕНА АФОНАСЬЕВА</t>
  </si>
  <si>
    <t>н-ци на ЛОЗАН МИЛАНОВ АНДРЕЕВ</t>
  </si>
  <si>
    <t>н-ци на БОРИС РАНГЕЛОВ ДИМИТРОВ
СТАНИСЛАВ МИЛОШЕВ ТОДОРОВ
АЛЕКСАНДРА ВАЛЕНТИНОВА ТОДОРОВА</t>
  </si>
  <si>
    <t>н-ци на КИРИЛ ТОШЕВ СТЕФАНОВ</t>
  </si>
  <si>
    <t>н-ци на ПЕТРА ПАВЛОВА ВЕЛКОВА</t>
  </si>
  <si>
    <t>н-ци на МАРИЯ ВАСИЛЕВА СТЕФАНОВА
РУМЯНА ПЕТРОВА ВАСИЛЕВА</t>
  </si>
  <si>
    <t>н-ци на АЛЕКСАНДЪР ИВАНОВ НИКОЛОВ</t>
  </si>
  <si>
    <t>н-ци на ИВАН ПЕКОВ ЦОНОВ</t>
  </si>
  <si>
    <t>н-ци на ИВАНКА ИВАНОВА САВОВА</t>
  </si>
  <si>
    <t>н-ци на ИВАН ЦОНОВ МЛАДЕНОВ</t>
  </si>
  <si>
    <t>н-ци на АСЕН ВАСИЛЕВ ИВАНОВ</t>
  </si>
  <si>
    <t>н-ци на БОРИС ИЛИЕВ ГЮРИНСКИ</t>
  </si>
  <si>
    <t>н-ци на ИВАН ВЪТКОВ ЦАНКИН</t>
  </si>
  <si>
    <t>"БРЮЖ-ИМ" ООД
н-ци на ИВАН ПЕТРОВ НИКОЛОВ</t>
  </si>
  <si>
    <t>н-ци на ВАСИЛ ДИМИТРОВ МЛАДЕНОВ</t>
  </si>
  <si>
    <t>н-ци на АНГЕЛ ДИМИТРОВ МЛАДЕНОВ</t>
  </si>
  <si>
    <t>н-ци на АНГЕЛ ВЕЛКОВ ВАСИЛЕВ</t>
  </si>
  <si>
    <t>н-ци на ВАСИЛ СТОЯНОВ ВАСИЛЕВ</t>
  </si>
  <si>
    <t>н-ци на АСЕН СТОЯНОВ ВАСИЛЕВ</t>
  </si>
  <si>
    <t>н-ци на ГЕОРГИ НИКОЛОВ ПЕКАЧЕВ (ИВАНОВ)</t>
  </si>
  <si>
    <t>н-ци на ВАСИЛ РАНГЕЛОВ ПЕТКОВ
ДАНИЕЛА ВАСКОВА ПЕТКОВА
ДОБРОМИР ПЕТРОВ ДРУМЕВ</t>
  </si>
  <si>
    <t>н-ци на АНГЕЛ (РАНГЕЛ) ГЕОРГИЕВ ЦЕКОВ</t>
  </si>
  <si>
    <t>н-ци на ВАСИЛ СТЕФАНОВ ЛОЗАНОВ</t>
  </si>
  <si>
    <t>н-ци на КАМЕН МОНОВ ДЯКОВ</t>
  </si>
  <si>
    <t>н-ци на МАРКО ВАСИЛЕВ ЛОЗАНОВ</t>
  </si>
  <si>
    <t>н-ци на ПЕТКО ТОДОРОВ ИВАНОВ</t>
  </si>
  <si>
    <t>н-ци на ЦВЕТАН МИХАЙЛОВ ВЕЛКОВ</t>
  </si>
  <si>
    <t>н-ци на ТОДОР МИХАЙЛОВ СТЕФАНОВ (ВЕЛКОВ)</t>
  </si>
  <si>
    <t>н-ци на АНДРЕЙ СТОЯНОВ ТРИФОНОВ</t>
  </si>
  <si>
    <t>н-ци на КАМЕН АНГЕЛОВ ЦЕКОВ</t>
  </si>
  <si>
    <t>н-ци на СТОЯН ПЕКОВ ВЪЛКОВ</t>
  </si>
  <si>
    <t>н-ци на ЦОНА АЛЕКСАНДРОВА МИТЕВА 
(ЦОНА ТОДОРОВА ЛУКОВА)</t>
  </si>
  <si>
    <t>н-ци на КАМЕН МИКОВ ХРИСТОВ</t>
  </si>
  <si>
    <t>н-ци на АТАНАС ИЛИЕВ ЦВЕТКОВ</t>
  </si>
  <si>
    <t>н-ци на ДИМИТЪР ИВАНОВ ЦВЕТКОВ</t>
  </si>
  <si>
    <t>н-ци на АНДРЕЙ ПАВЛОВ ЕФЕНДИЙСКИ</t>
  </si>
  <si>
    <t>н-ци на ЦЕНО СТЕФАНОВ ЦЕНОВ</t>
  </si>
  <si>
    <t>н-ци на ИВАН ЦЕКОВ НИКОВ
СТАНИСЛАВ МИЛОШЕВ ТОДОРОВ</t>
  </si>
  <si>
    <t>н-ци на РАНГЕЛ ГЮРОВ СТОЕДИНОВ</t>
  </si>
  <si>
    <t>н-ци на ИВАН НИКОЛОВ ПЕКАЧЕВ</t>
  </si>
  <si>
    <t>н-ци на МАРИЯ ПЕТРОВА ДАНАИЛОВА</t>
  </si>
  <si>
    <t>н-ци на ЙОРДАН ДИМИТРОВ СТАНОЕВ</t>
  </si>
  <si>
    <t>н-ци на ИВАН БОРИСОВ ИЛИЕВ</t>
  </si>
  <si>
    <t>н-ци на НИКОЛА ФИЛИПОВ НИКОЛОВ</t>
  </si>
  <si>
    <t>н-ци на ТОШО ИЛИЕВ ТОШЕВ (ТОШОВ)</t>
  </si>
  <si>
    <t>н-ци на ПЕТЪР ВАСИЛЕВ КАТЕРИНКОВ (КОШЕРИНКОВ/КОТЕРИНКОВ)</t>
  </si>
  <si>
    <t xml:space="preserve"> н-ци на МИГЛЕНА ИВАНОВА ПЪРВАНОВА
ПЕТЪР ИВАНОВ ВЪЛЧЕВ
ВАЛЕРИЯ ПЕРОВА ВЪЛЧЕВА</t>
  </si>
  <si>
    <t>н-ци на ПЕТЪР (ПЕКО) НИКОЛОВ ИГНАТОВ</t>
  </si>
  <si>
    <t>н-ци на ТОШО НЕНОВ КОНОВ (НИКОЛОВ)</t>
  </si>
  <si>
    <t>н-ци на МАРИН БОРИСОВ ИВАНОВ
ВАНЯ БОРИСОВА ЦАКИНСКА</t>
  </si>
  <si>
    <t>н-ци на ЙОРДАН (ИВАН) АТАНАСОВ ДИМИТРОВ</t>
  </si>
  <si>
    <t>н-ци на ЗЛАТКА ГЕНКОВА БОЖИНОВА
РУЖКА ГЕНКОВА ПАВЛОВА
н-ци на ВЕНЕЛИН ГЕНКОВ ГЕОРГИЕВ</t>
  </si>
  <si>
    <t>ЛИЛИ КРАСИМИРОВА АМБОВА ( ЙОРДАНОВА)</t>
  </si>
  <si>
    <t>н-ци на ИВАН ДИМИТРОВ БЕКОВ (БЕНОВ)</t>
  </si>
  <si>
    <t>н-ци на АНА ТОДОРОВА САВОВА                                             (АНА ИВАНОВА НИКОЛОВА)</t>
  </si>
  <si>
    <t>н-ци на ИЛИЯ АНДРЕЕВ ПЕТКОВ                                             (ИЛИЯ ТРИФОНОВ НЕНОВ/ИЛИЯ АНДРЕЕВ ГЮРИНСКИ)</t>
  </si>
  <si>
    <t>н-ци на ИЛИЯ АНДРЕЕВ ПЕТКОВ                                            (ИЛИЯ ТРИФОНОВ НЕНОВ/ИЛИЯ АНДРЕЕВ ГЮРИНСКИ)</t>
  </si>
  <si>
    <t>н-ци на АНГЕЛ АЛЕКСАНДРОВ ЦАНКОВСКИ (НИКОЛОВ)
ВАСИЛ ИЛИЕВ ДИМИТРОВ
"ОПТИМУС 2015" ООД</t>
  </si>
  <si>
    <t>н-ци на ЛОЗАН ОСМАНОВ БАЙРАМОВ
"БРЮЖ-ИМ" ООД</t>
  </si>
  <si>
    <t>"СОРТОВИ СЕМЕНА-ВАРДИМ" АД</t>
  </si>
  <si>
    <t>н-ци на МЛАДЕН ИВАНОВ МЛАДЕНОВ
"АГРОГЕЯ" ООД</t>
  </si>
  <si>
    <t>ЛИЛИ КРАСИМИРОВА АМБОВА (ЙОРДАНОВА)</t>
  </si>
  <si>
    <t>н-ци на АНА ТОДОРОВА САВОВА                                                     (АНА ИВАНОВА НИКОЛОВА)</t>
  </si>
  <si>
    <t>н-ци на КИРИЛ ПАВЛОВ ЦВЕТКОВ
н-ци на ЦВЕТКО (ЦВЕТАН) ПАВЛОВ ЦВЕТКОВ
н-ци на ЕРИНА СПАСОВА ПАВЛОВА</t>
  </si>
  <si>
    <t xml:space="preserve">СОНЯ БОЖИНОВА ИВАНОВА </t>
  </si>
  <si>
    <t>н-ци на МИТКО ИВАНОВ АНГЕЛОВ</t>
  </si>
  <si>
    <t>ТЕРЕЗА ВАСИЛЕВА ВЛАДИМИРОВА
ЕЛЗА ВАСИЛЕВА ВЛАДИМИРОВА                                          (ЕЛЗА ВАСИЛЕВА ВЛАДИМИРОВА - ГЕОРГИЕВА)</t>
  </si>
  <si>
    <t>н-ци на ВЕЛКО НАЧОВ (НАЧЕВ) ВЕЛЬОВ</t>
  </si>
  <si>
    <t>н-ци на СТОЯН ПЪРВАНОВ СТОЯНОВ (ПЕКОВ)</t>
  </si>
  <si>
    <t>н-ци на БОЖИН ПЕТРОВ ЦОЛОВ (ПЕТРОВ)</t>
  </si>
  <si>
    <t>н-ци на ПЕТЪР МАРКОВ МИЛАНОВ (МИЛАНКОВ)
ВЕНЕТА НИКОЛАЕВА АТАНАСОВА
МИРОСЛАВ ЯНЕВ АТАНАСОВ
ВИКТОР ИВАНОВ АТАНАСОВ</t>
  </si>
  <si>
    <t>н-ци на ВАНЮШ НИКОЛОВ ФИЛИПОВ</t>
  </si>
  <si>
    <t>НЕУСТАНОВЕН</t>
  </si>
  <si>
    <t>Землище с. Воднянци, ЕКАТТЕ 11778, общ. Димово, обл. Видин</t>
  </si>
  <si>
    <t>"АГРОБЛОК 09" EООД</t>
  </si>
  <si>
    <t>н-ци на ДИМИТРИНА КОНСТАНТИНОВА БРАНИШЕВА (БРАНИЧЕВА)</t>
  </si>
  <si>
    <t>Имоти - частна собственост, засегнати от обект "Жп линия Видин - София", участък Видин - Медковец и нова гара Воднянци от Проект "Проектиране на строителството на железопътна линия Видин - София: Актуализация на проекта и подготовка на железопътен участък Видин - Медковец", в землищата на с. Воднянци и с. Извор, община Димово, област Видин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</si>
</sst>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лв.-402]"/>
    <numFmt numFmtId="165" formatCode="#,##0\ [$лв.-402]"/>
    <numFmt numFmtId="166" formatCode="#,##0.00\ [$€-1]"/>
  </numFmts>
  <fonts count="3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0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5" fillId="0" borderId="0"/>
    <xf numFmtId="0" fontId="8" fillId="4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6" borderId="7" applyNumberFormat="0" applyAlignment="0" applyProtection="0"/>
    <xf numFmtId="0" fontId="22" fillId="7" borderId="8" applyNumberFormat="0" applyAlignment="0" applyProtection="0"/>
    <xf numFmtId="0" fontId="23" fillId="7" borderId="7" applyNumberFormat="0" applyAlignment="0" applyProtection="0"/>
    <xf numFmtId="0" fontId="24" fillId="0" borderId="9" applyNumberFormat="0" applyFill="0" applyAlignment="0" applyProtection="0"/>
    <xf numFmtId="0" fontId="25" fillId="8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 applyNumberFormat="0" applyBorder="0" applyAlignment="0" applyProtection="0"/>
    <xf numFmtId="0" fontId="31" fillId="5" borderId="0" applyNumberFormat="0" applyBorder="0" applyAlignment="0" applyProtection="0"/>
    <xf numFmtId="0" fontId="4" fillId="0" borderId="0"/>
    <xf numFmtId="0" fontId="4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11" applyNumberFormat="0" applyFont="0" applyAlignment="0" applyProtection="0"/>
    <xf numFmtId="0" fontId="4" fillId="0" borderId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16" fillId="0" borderId="0" applyNumberFormat="0" applyFill="0" applyBorder="0" applyAlignment="0" applyProtection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1" applyFont="1" applyFill="1"/>
    <xf numFmtId="0" fontId="3" fillId="0" borderId="0" xfId="1" applyFont="1" applyFill="1"/>
    <xf numFmtId="0" fontId="2" fillId="0" borderId="0" xfId="3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9" fontId="10" fillId="0" borderId="3" xfId="5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6" fillId="0" borderId="0" xfId="0" applyFont="1"/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49" fontId="15" fillId="3" borderId="2" xfId="1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3" fontId="10" fillId="0" borderId="3" xfId="5" applyNumberFormat="1" applyFont="1" applyBorder="1" applyAlignment="1">
      <alignment horizontal="center" vertical="center"/>
    </xf>
    <xf numFmtId="3" fontId="2" fillId="0" borderId="0" xfId="3" applyNumberFormat="1" applyFont="1"/>
    <xf numFmtId="3" fontId="2" fillId="0" borderId="0" xfId="0" applyNumberFormat="1" applyFont="1"/>
    <xf numFmtId="165" fontId="11" fillId="0" borderId="0" xfId="0" applyNumberFormat="1" applyFont="1" applyAlignment="1">
      <alignment horizontal="center" vertical="center"/>
    </xf>
    <xf numFmtId="165" fontId="9" fillId="3" borderId="2" xfId="0" applyNumberFormat="1" applyFont="1" applyFill="1" applyBorder="1" applyAlignment="1">
      <alignment horizontal="right" vertical="center" wrapText="1"/>
    </xf>
    <xf numFmtId="165" fontId="2" fillId="0" borderId="0" xfId="3" applyNumberFormat="1" applyFont="1"/>
    <xf numFmtId="165" fontId="2" fillId="0" borderId="0" xfId="0" applyNumberFormat="1" applyFont="1"/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5" fillId="3" borderId="2" xfId="4" applyNumberFormat="1" applyFont="1" applyFill="1" applyBorder="1" applyAlignment="1">
      <alignment horizontal="center" vertical="center" wrapText="1"/>
    </xf>
    <xf numFmtId="49" fontId="9" fillId="3" borderId="2" xfId="4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0" fontId="15" fillId="3" borderId="2" xfId="2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right" vertical="center" wrapText="1"/>
    </xf>
    <xf numFmtId="166" fontId="9" fillId="3" borderId="2" xfId="0" applyNumberFormat="1" applyFont="1" applyFill="1" applyBorder="1" applyAlignment="1">
      <alignment horizontal="right" vertical="center" wrapText="1"/>
    </xf>
    <xf numFmtId="166" fontId="14" fillId="3" borderId="2" xfId="0" applyNumberFormat="1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166" fontId="15" fillId="3" borderId="2" xfId="0" applyNumberFormat="1" applyFont="1" applyFill="1" applyBorder="1" applyAlignment="1">
      <alignment horizontal="right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center" vertical="center" wrapText="1"/>
    </xf>
    <xf numFmtId="3" fontId="15" fillId="3" borderId="1" xfId="1" applyNumberFormat="1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 wrapText="1"/>
    </xf>
    <xf numFmtId="49" fontId="10" fillId="0" borderId="16" xfId="5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90" wrapText="1"/>
    </xf>
    <xf numFmtId="3" fontId="10" fillId="0" borderId="16" xfId="0" applyNumberFormat="1" applyFont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3" fontId="14" fillId="3" borderId="2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14" fillId="3" borderId="2" xfId="0" applyNumberFormat="1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horizontal="right" vertical="center" wrapText="1"/>
    </xf>
    <xf numFmtId="4" fontId="15" fillId="3" borderId="2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49" fontId="10" fillId="0" borderId="2" xfId="5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3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49" fontId="33" fillId="0" borderId="3" xfId="5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3" fontId="33" fillId="0" borderId="3" xfId="5" applyNumberFormat="1" applyFont="1" applyBorder="1" applyAlignment="1">
      <alignment horizontal="center" vertical="center"/>
    </xf>
    <xf numFmtId="49" fontId="34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165" fontId="10" fillId="0" borderId="18" xfId="0" applyNumberFormat="1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4" fillId="3" borderId="14" xfId="7" applyFont="1" applyFill="1" applyBorder="1" applyAlignment="1">
      <alignment horizontal="left" vertical="center" wrapText="1"/>
    </xf>
    <xf numFmtId="0" fontId="14" fillId="3" borderId="15" xfId="7" applyFont="1" applyFill="1" applyBorder="1" applyAlignment="1">
      <alignment horizontal="left" vertical="center" wrapText="1"/>
    </xf>
    <xf numFmtId="0" fontId="14" fillId="3" borderId="13" xfId="7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</cellXfs>
  <cellStyles count="140">
    <cellStyle name="20% - Accent1 2" xfId="55" xr:uid="{00000000-0005-0000-0000-000000000000}"/>
    <cellStyle name="20% - Accent1 2 2" xfId="84" xr:uid="{00000000-0005-0000-0000-000001000000}"/>
    <cellStyle name="20% - Accent1 3" xfId="98" xr:uid="{00000000-0005-0000-0000-000002000000}"/>
    <cellStyle name="20% - Accent1 4" xfId="114" xr:uid="{00000000-0005-0000-0000-000003000000}"/>
    <cellStyle name="20% - Accent1 5" xfId="127" xr:uid="{00000000-0005-0000-0000-000004000000}"/>
    <cellStyle name="20% - Accent1 6" xfId="68" xr:uid="{00000000-0005-0000-0000-000005000000}"/>
    <cellStyle name="20% - Accent1 7" xfId="24" xr:uid="{00000000-0005-0000-0000-000006000000}"/>
    <cellStyle name="20% - Accent2 2" xfId="57" xr:uid="{00000000-0005-0000-0000-000007000000}"/>
    <cellStyle name="20% - Accent2 2 2" xfId="86" xr:uid="{00000000-0005-0000-0000-000008000000}"/>
    <cellStyle name="20% - Accent2 3" xfId="100" xr:uid="{00000000-0005-0000-0000-000009000000}"/>
    <cellStyle name="20% - Accent2 4" xfId="116" xr:uid="{00000000-0005-0000-0000-00000A000000}"/>
    <cellStyle name="20% - Accent2 5" xfId="129" xr:uid="{00000000-0005-0000-0000-00000B000000}"/>
    <cellStyle name="20% - Accent2 6" xfId="69" xr:uid="{00000000-0005-0000-0000-00000C000000}"/>
    <cellStyle name="20% - Accent2 7" xfId="27" xr:uid="{00000000-0005-0000-0000-00000D000000}"/>
    <cellStyle name="20% - Accent3 2" xfId="59" xr:uid="{00000000-0005-0000-0000-00000E000000}"/>
    <cellStyle name="20% - Accent3 2 2" xfId="88" xr:uid="{00000000-0005-0000-0000-00000F000000}"/>
    <cellStyle name="20% - Accent3 3" xfId="102" xr:uid="{00000000-0005-0000-0000-000010000000}"/>
    <cellStyle name="20% - Accent3 4" xfId="118" xr:uid="{00000000-0005-0000-0000-000011000000}"/>
    <cellStyle name="20% - Accent3 5" xfId="131" xr:uid="{00000000-0005-0000-0000-000012000000}"/>
    <cellStyle name="20% - Accent3 6" xfId="70" xr:uid="{00000000-0005-0000-0000-000013000000}"/>
    <cellStyle name="20% - Accent3 7" xfId="30" xr:uid="{00000000-0005-0000-0000-000014000000}"/>
    <cellStyle name="20% - Accent4 2" xfId="61" xr:uid="{00000000-0005-0000-0000-000015000000}"/>
    <cellStyle name="20% - Accent4 2 2" xfId="90" xr:uid="{00000000-0005-0000-0000-000016000000}"/>
    <cellStyle name="20% - Accent4 3" xfId="104" xr:uid="{00000000-0005-0000-0000-000017000000}"/>
    <cellStyle name="20% - Accent4 4" xfId="120" xr:uid="{00000000-0005-0000-0000-000018000000}"/>
    <cellStyle name="20% - Accent4 5" xfId="133" xr:uid="{00000000-0005-0000-0000-000019000000}"/>
    <cellStyle name="20% - Accent4 6" xfId="71" xr:uid="{00000000-0005-0000-0000-00001A000000}"/>
    <cellStyle name="20% - Accent4 7" xfId="33" xr:uid="{00000000-0005-0000-0000-00001B000000}"/>
    <cellStyle name="20% - Accent5 2" xfId="63" xr:uid="{00000000-0005-0000-0000-00001C000000}"/>
    <cellStyle name="20% - Accent5 2 2" xfId="92" xr:uid="{00000000-0005-0000-0000-00001D000000}"/>
    <cellStyle name="20% - Accent5 3" xfId="106" xr:uid="{00000000-0005-0000-0000-00001E000000}"/>
    <cellStyle name="20% - Accent5 4" xfId="122" xr:uid="{00000000-0005-0000-0000-00001F000000}"/>
    <cellStyle name="20% - Accent5 5" xfId="135" xr:uid="{00000000-0005-0000-0000-000020000000}"/>
    <cellStyle name="20% - Accent5 6" xfId="72" xr:uid="{00000000-0005-0000-0000-000021000000}"/>
    <cellStyle name="20% - Accent5 7" xfId="36" xr:uid="{00000000-0005-0000-0000-000022000000}"/>
    <cellStyle name="20% - Accent6 2" xfId="65" xr:uid="{00000000-0005-0000-0000-000023000000}"/>
    <cellStyle name="20% - Accent6 2 2" xfId="94" xr:uid="{00000000-0005-0000-0000-000024000000}"/>
    <cellStyle name="20% - Accent6 3" xfId="108" xr:uid="{00000000-0005-0000-0000-000025000000}"/>
    <cellStyle name="20% - Accent6 4" xfId="124" xr:uid="{00000000-0005-0000-0000-000026000000}"/>
    <cellStyle name="20% - Accent6 5" xfId="137" xr:uid="{00000000-0005-0000-0000-000027000000}"/>
    <cellStyle name="20% - Accent6 6" xfId="73" xr:uid="{00000000-0005-0000-0000-000028000000}"/>
    <cellStyle name="20% - Accent6 7" xfId="39" xr:uid="{00000000-0005-0000-0000-000029000000}"/>
    <cellStyle name="40% - Accent1 2" xfId="56" xr:uid="{00000000-0005-0000-0000-00002A000000}"/>
    <cellStyle name="40% - Accent1 2 2" xfId="85" xr:uid="{00000000-0005-0000-0000-00002B000000}"/>
    <cellStyle name="40% - Accent1 3" xfId="99" xr:uid="{00000000-0005-0000-0000-00002C000000}"/>
    <cellStyle name="40% - Accent1 4" xfId="115" xr:uid="{00000000-0005-0000-0000-00002D000000}"/>
    <cellStyle name="40% - Accent1 5" xfId="128" xr:uid="{00000000-0005-0000-0000-00002E000000}"/>
    <cellStyle name="40% - Accent1 6" xfId="74" xr:uid="{00000000-0005-0000-0000-00002F000000}"/>
    <cellStyle name="40% - Accent1 7" xfId="25" xr:uid="{00000000-0005-0000-0000-000030000000}"/>
    <cellStyle name="40% - Accent2 2" xfId="58" xr:uid="{00000000-0005-0000-0000-000031000000}"/>
    <cellStyle name="40% - Accent2 2 2" xfId="87" xr:uid="{00000000-0005-0000-0000-000032000000}"/>
    <cellStyle name="40% - Accent2 3" xfId="101" xr:uid="{00000000-0005-0000-0000-000033000000}"/>
    <cellStyle name="40% - Accent2 4" xfId="117" xr:uid="{00000000-0005-0000-0000-000034000000}"/>
    <cellStyle name="40% - Accent2 5" xfId="130" xr:uid="{00000000-0005-0000-0000-000035000000}"/>
    <cellStyle name="40% - Accent2 6" xfId="75" xr:uid="{00000000-0005-0000-0000-000036000000}"/>
    <cellStyle name="40% - Accent2 7" xfId="28" xr:uid="{00000000-0005-0000-0000-000037000000}"/>
    <cellStyle name="40% - Accent3 2" xfId="60" xr:uid="{00000000-0005-0000-0000-000038000000}"/>
    <cellStyle name="40% - Accent3 2 2" xfId="89" xr:uid="{00000000-0005-0000-0000-000039000000}"/>
    <cellStyle name="40% - Accent3 3" xfId="103" xr:uid="{00000000-0005-0000-0000-00003A000000}"/>
    <cellStyle name="40% - Accent3 4" xfId="119" xr:uid="{00000000-0005-0000-0000-00003B000000}"/>
    <cellStyle name="40% - Accent3 5" xfId="132" xr:uid="{00000000-0005-0000-0000-00003C000000}"/>
    <cellStyle name="40% - Accent3 6" xfId="76" xr:uid="{00000000-0005-0000-0000-00003D000000}"/>
    <cellStyle name="40% - Accent3 7" xfId="31" xr:uid="{00000000-0005-0000-0000-00003E000000}"/>
    <cellStyle name="40% - Accent4 2" xfId="62" xr:uid="{00000000-0005-0000-0000-00003F000000}"/>
    <cellStyle name="40% - Accent4 2 2" xfId="91" xr:uid="{00000000-0005-0000-0000-000040000000}"/>
    <cellStyle name="40% - Accent4 3" xfId="105" xr:uid="{00000000-0005-0000-0000-000041000000}"/>
    <cellStyle name="40% - Accent4 4" xfId="121" xr:uid="{00000000-0005-0000-0000-000042000000}"/>
    <cellStyle name="40% - Accent4 5" xfId="134" xr:uid="{00000000-0005-0000-0000-000043000000}"/>
    <cellStyle name="40% - Accent4 6" xfId="77" xr:uid="{00000000-0005-0000-0000-000044000000}"/>
    <cellStyle name="40% - Accent4 7" xfId="34" xr:uid="{00000000-0005-0000-0000-000045000000}"/>
    <cellStyle name="40% - Accent5 2" xfId="64" xr:uid="{00000000-0005-0000-0000-000046000000}"/>
    <cellStyle name="40% - Accent5 2 2" xfId="93" xr:uid="{00000000-0005-0000-0000-000047000000}"/>
    <cellStyle name="40% - Accent5 3" xfId="107" xr:uid="{00000000-0005-0000-0000-000048000000}"/>
    <cellStyle name="40% - Accent5 4" xfId="123" xr:uid="{00000000-0005-0000-0000-000049000000}"/>
    <cellStyle name="40% - Accent5 5" xfId="136" xr:uid="{00000000-0005-0000-0000-00004A000000}"/>
    <cellStyle name="40% - Accent5 6" xfId="78" xr:uid="{00000000-0005-0000-0000-00004B000000}"/>
    <cellStyle name="40% - Accent5 7" xfId="37" xr:uid="{00000000-0005-0000-0000-00004C000000}"/>
    <cellStyle name="40% - Accent6 2" xfId="66" xr:uid="{00000000-0005-0000-0000-00004D000000}"/>
    <cellStyle name="40% - Accent6 2 2" xfId="95" xr:uid="{00000000-0005-0000-0000-00004E000000}"/>
    <cellStyle name="40% - Accent6 3" xfId="109" xr:uid="{00000000-0005-0000-0000-00004F000000}"/>
    <cellStyle name="40% - Accent6 4" xfId="125" xr:uid="{00000000-0005-0000-0000-000050000000}"/>
    <cellStyle name="40% - Accent6 5" xfId="138" xr:uid="{00000000-0005-0000-0000-000051000000}"/>
    <cellStyle name="40% - Accent6 6" xfId="79" xr:uid="{00000000-0005-0000-0000-000052000000}"/>
    <cellStyle name="40% - Accent6 7" xfId="40" xr:uid="{00000000-0005-0000-0000-000053000000}"/>
    <cellStyle name="60% - Accent1 2" xfId="42" xr:uid="{00000000-0005-0000-0000-000054000000}"/>
    <cellStyle name="60% - Accent2 2" xfId="43" xr:uid="{00000000-0005-0000-0000-000055000000}"/>
    <cellStyle name="60% - Accent3 2" xfId="44" xr:uid="{00000000-0005-0000-0000-000056000000}"/>
    <cellStyle name="60% - Accent4 2" xfId="45" xr:uid="{00000000-0005-0000-0000-000057000000}"/>
    <cellStyle name="60% - Accent5 2" xfId="46" xr:uid="{00000000-0005-0000-0000-000058000000}"/>
    <cellStyle name="60% - Accent6 2" xfId="47" xr:uid="{00000000-0005-0000-0000-000059000000}"/>
    <cellStyle name="Accent1 2" xfId="23" xr:uid="{00000000-0005-0000-0000-00005A000000}"/>
    <cellStyle name="Accent2 2" xfId="26" xr:uid="{00000000-0005-0000-0000-00005B000000}"/>
    <cellStyle name="Accent3 2" xfId="29" xr:uid="{00000000-0005-0000-0000-00005C000000}"/>
    <cellStyle name="Accent4 2" xfId="32" xr:uid="{00000000-0005-0000-0000-00005D000000}"/>
    <cellStyle name="Accent5 2" xfId="35" xr:uid="{00000000-0005-0000-0000-00005E000000}"/>
    <cellStyle name="Accent6 2" xfId="38" xr:uid="{00000000-0005-0000-0000-00005F000000}"/>
    <cellStyle name="Bad" xfId="4" builtinId="27"/>
    <cellStyle name="Bad 2" xfId="14" xr:uid="{00000000-0005-0000-0000-000061000000}"/>
    <cellStyle name="Calculation 2" xfId="17" xr:uid="{00000000-0005-0000-0000-000062000000}"/>
    <cellStyle name="Check Cell 2" xfId="19" xr:uid="{00000000-0005-0000-0000-000063000000}"/>
    <cellStyle name="Explanatory Text 2" xfId="21" xr:uid="{00000000-0005-0000-0000-000064000000}"/>
    <cellStyle name="Good" xfId="1" builtinId="26"/>
    <cellStyle name="Good 2" xfId="48" xr:uid="{00000000-0005-0000-0000-000066000000}"/>
    <cellStyle name="Heading 1 2" xfId="10" xr:uid="{00000000-0005-0000-0000-000067000000}"/>
    <cellStyle name="Heading 2 2" xfId="11" xr:uid="{00000000-0005-0000-0000-000068000000}"/>
    <cellStyle name="Heading 3 2" xfId="12" xr:uid="{00000000-0005-0000-0000-000069000000}"/>
    <cellStyle name="Heading 4 2" xfId="13" xr:uid="{00000000-0005-0000-0000-00006A000000}"/>
    <cellStyle name="Input 2" xfId="15" xr:uid="{00000000-0005-0000-0000-00006B000000}"/>
    <cellStyle name="Linked Cell 2" xfId="18" xr:uid="{00000000-0005-0000-0000-00006C000000}"/>
    <cellStyle name="Neutral 2" xfId="49" xr:uid="{00000000-0005-0000-0000-00006D000000}"/>
    <cellStyle name="Normal" xfId="0" builtinId="0"/>
    <cellStyle name="Normal 10" xfId="7" xr:uid="{00000000-0005-0000-0000-00006F000000}"/>
    <cellStyle name="Normal 10 2" xfId="41" xr:uid="{00000000-0005-0000-0000-000070000000}"/>
    <cellStyle name="Normal 2" xfId="3" xr:uid="{00000000-0005-0000-0000-000071000000}"/>
    <cellStyle name="Normal 3" xfId="2" xr:uid="{00000000-0005-0000-0000-000072000000}"/>
    <cellStyle name="Normal 3 2" xfId="5" xr:uid="{00000000-0005-0000-0000-000073000000}"/>
    <cellStyle name="Normal 3 2 2" xfId="80" xr:uid="{00000000-0005-0000-0000-000074000000}"/>
    <cellStyle name="Normal 3 3" xfId="50" xr:uid="{00000000-0005-0000-0000-000075000000}"/>
    <cellStyle name="Normal 4" xfId="53" xr:uid="{00000000-0005-0000-0000-000076000000}"/>
    <cellStyle name="Normal 4 2" xfId="82" xr:uid="{00000000-0005-0000-0000-000077000000}"/>
    <cellStyle name="Normal 5" xfId="9" xr:uid="{00000000-0005-0000-0000-000078000000}"/>
    <cellStyle name="Normal 5 2" xfId="96" xr:uid="{00000000-0005-0000-0000-000079000000}"/>
    <cellStyle name="Normal 6" xfId="6" xr:uid="{00000000-0005-0000-0000-00007A000000}"/>
    <cellStyle name="Normal 6 2" xfId="139" xr:uid="{00000000-0005-0000-0000-00007B000000}"/>
    <cellStyle name="Normal 6 3" xfId="111" xr:uid="{00000000-0005-0000-0000-00007C000000}"/>
    <cellStyle name="Normal 7" xfId="110" xr:uid="{00000000-0005-0000-0000-00007D000000}"/>
    <cellStyle name="Normal 8" xfId="8" xr:uid="{00000000-0005-0000-0000-00007E000000}"/>
    <cellStyle name="Normal 9" xfId="67" xr:uid="{00000000-0005-0000-0000-00007F000000}"/>
    <cellStyle name="Note 2" xfId="51" xr:uid="{00000000-0005-0000-0000-000080000000}"/>
    <cellStyle name="Note 2 2" xfId="81" xr:uid="{00000000-0005-0000-0000-000081000000}"/>
    <cellStyle name="Note 3" xfId="54" xr:uid="{00000000-0005-0000-0000-000082000000}"/>
    <cellStyle name="Note 3 2" xfId="83" xr:uid="{00000000-0005-0000-0000-000083000000}"/>
    <cellStyle name="Note 4" xfId="97" xr:uid="{00000000-0005-0000-0000-000084000000}"/>
    <cellStyle name="Note 5" xfId="113" xr:uid="{00000000-0005-0000-0000-000085000000}"/>
    <cellStyle name="Note 6" xfId="126" xr:uid="{00000000-0005-0000-0000-000086000000}"/>
    <cellStyle name="Output 2" xfId="16" xr:uid="{00000000-0005-0000-0000-000087000000}"/>
    <cellStyle name="Title 2" xfId="112" xr:uid="{00000000-0005-0000-0000-000088000000}"/>
    <cellStyle name="Title 3" xfId="52" xr:uid="{00000000-0005-0000-0000-000089000000}"/>
    <cellStyle name="Total 2" xfId="22" xr:uid="{00000000-0005-0000-0000-00008A000000}"/>
    <cellStyle name="Warning Text 2" xfId="20" xr:uid="{00000000-0005-0000-0000-00008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7"/>
  <sheetViews>
    <sheetView tabSelected="1" zoomScale="106" zoomScaleNormal="106" workbookViewId="0">
      <selection activeCell="A6" sqref="A6:P6"/>
    </sheetView>
  </sheetViews>
  <sheetFormatPr defaultColWidth="9.140625" defaultRowHeight="12.75" x14ac:dyDescent="0.2"/>
  <cols>
    <col min="1" max="1" width="4.42578125" style="1" customWidth="1"/>
    <col min="2" max="2" width="15.7109375" style="1" customWidth="1"/>
    <col min="3" max="3" width="13.140625" style="1" customWidth="1"/>
    <col min="4" max="4" width="7.5703125" style="2" hidden="1" customWidth="1"/>
    <col min="5" max="5" width="12.140625" style="2" customWidth="1"/>
    <col min="6" max="6" width="13.28515625" style="2" customWidth="1"/>
    <col min="7" max="7" width="3.85546875" style="2" hidden="1" customWidth="1"/>
    <col min="8" max="8" width="11.7109375" style="26" customWidth="1"/>
    <col min="9" max="9" width="11.42578125" style="2" customWidth="1"/>
    <col min="10" max="10" width="51.28515625" style="2" bestFit="1" customWidth="1"/>
    <col min="11" max="11" width="11.28515625" style="30" hidden="1" customWidth="1"/>
    <col min="12" max="12" width="10.28515625" style="30" hidden="1" customWidth="1"/>
    <col min="13" max="13" width="14.28515625" style="30" customWidth="1"/>
    <col min="14" max="15" width="10.85546875" style="30" hidden="1" customWidth="1"/>
    <col min="16" max="16" width="13.7109375" style="30" customWidth="1"/>
    <col min="17" max="16384" width="9.140625" style="2"/>
  </cols>
  <sheetData>
    <row r="1" spans="1:16" s="7" customFormat="1" ht="30" customHeight="1" x14ac:dyDescent="0.2">
      <c r="A1" s="91" t="s">
        <v>315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s="7" customFormat="1" ht="18.75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s="7" customFormat="1" ht="65.25" customHeight="1" x14ac:dyDescent="0.2">
      <c r="A3" s="93" t="s">
        <v>1370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s="7" customFormat="1" ht="18.75" customHeight="1" x14ac:dyDescent="0.2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</row>
    <row r="5" spans="1:16" s="7" customFormat="1" ht="15.75" x14ac:dyDescent="0.2">
      <c r="A5" s="95" t="s">
        <v>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s="9" customFormat="1" ht="15.75" x14ac:dyDescent="0.2">
      <c r="A6" s="96" t="s">
        <v>1367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s="7" customFormat="1" ht="17.25" customHeight="1" x14ac:dyDescent="0.2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1:16" s="7" customFormat="1" ht="64.5" thickBot="1" x14ac:dyDescent="0.25">
      <c r="A8" s="62" t="s">
        <v>316</v>
      </c>
      <c r="B8" s="62" t="s">
        <v>317</v>
      </c>
      <c r="C8" s="63" t="s">
        <v>1243</v>
      </c>
      <c r="D8" s="63" t="s">
        <v>319</v>
      </c>
      <c r="E8" s="64" t="s">
        <v>320</v>
      </c>
      <c r="F8" s="64" t="s">
        <v>1</v>
      </c>
      <c r="G8" s="65" t="s">
        <v>2</v>
      </c>
      <c r="H8" s="66" t="s">
        <v>1244</v>
      </c>
      <c r="I8" s="64" t="s">
        <v>3</v>
      </c>
      <c r="J8" s="64" t="s">
        <v>1245</v>
      </c>
      <c r="K8" s="98" t="s">
        <v>1246</v>
      </c>
      <c r="L8" s="99"/>
      <c r="M8" s="100"/>
      <c r="N8" s="98" t="s">
        <v>1247</v>
      </c>
      <c r="O8" s="99"/>
      <c r="P8" s="100"/>
    </row>
    <row r="9" spans="1:16" s="7" customFormat="1" ht="15" thickTop="1" thickBot="1" x14ac:dyDescent="0.25">
      <c r="A9" s="87" t="s">
        <v>321</v>
      </c>
      <c r="B9" s="87" t="s">
        <v>322</v>
      </c>
      <c r="C9" s="88" t="s">
        <v>323</v>
      </c>
      <c r="D9" s="87" t="s">
        <v>324</v>
      </c>
      <c r="E9" s="87" t="s">
        <v>324</v>
      </c>
      <c r="F9" s="88" t="s">
        <v>325</v>
      </c>
      <c r="G9" s="87" t="s">
        <v>327</v>
      </c>
      <c r="H9" s="89">
        <v>6</v>
      </c>
      <c r="I9" s="88" t="s">
        <v>327</v>
      </c>
      <c r="J9" s="87" t="s">
        <v>328</v>
      </c>
      <c r="K9" s="87" t="s">
        <v>368</v>
      </c>
      <c r="L9" s="87" t="s">
        <v>372</v>
      </c>
      <c r="M9" s="88" t="s">
        <v>329</v>
      </c>
      <c r="N9" s="88" t="s">
        <v>330</v>
      </c>
      <c r="O9" s="88" t="s">
        <v>331</v>
      </c>
      <c r="P9" s="88" t="s">
        <v>330</v>
      </c>
    </row>
    <row r="10" spans="1:16" s="3" customFormat="1" ht="39" customHeight="1" thickTop="1" x14ac:dyDescent="0.2">
      <c r="A10" s="53">
        <v>1</v>
      </c>
      <c r="B10" s="15" t="s">
        <v>5</v>
      </c>
      <c r="C10" s="15" t="s">
        <v>6</v>
      </c>
      <c r="D10" s="15" t="s">
        <v>7</v>
      </c>
      <c r="E10" s="15" t="s">
        <v>336</v>
      </c>
      <c r="F10" s="15" t="s">
        <v>9</v>
      </c>
      <c r="G10" s="15" t="s">
        <v>10</v>
      </c>
      <c r="H10" s="54">
        <v>570</v>
      </c>
      <c r="I10" s="15" t="s">
        <v>11</v>
      </c>
      <c r="J10" s="35" t="s">
        <v>12</v>
      </c>
      <c r="K10" s="42">
        <v>596.16999999999996</v>
      </c>
      <c r="L10" s="42">
        <v>0</v>
      </c>
      <c r="M10" s="69">
        <f t="shared" ref="M10:M30" si="0">SUM(K10+L10)</f>
        <v>596.16999999999996</v>
      </c>
      <c r="N10" s="41">
        <v>1166</v>
      </c>
      <c r="O10" s="41">
        <v>0</v>
      </c>
      <c r="P10" s="67">
        <f t="shared" ref="P10:P74" si="1">SUM(N10+O10)</f>
        <v>1166</v>
      </c>
    </row>
    <row r="11" spans="1:16" s="3" customFormat="1" ht="34.5" customHeight="1" x14ac:dyDescent="0.2">
      <c r="A11" s="55">
        <v>2</v>
      </c>
      <c r="B11" s="18" t="s">
        <v>13</v>
      </c>
      <c r="C11" s="18" t="s">
        <v>14</v>
      </c>
      <c r="D11" s="18" t="s">
        <v>15</v>
      </c>
      <c r="E11" s="18" t="s">
        <v>336</v>
      </c>
      <c r="F11" s="18" t="s">
        <v>9</v>
      </c>
      <c r="G11" s="18" t="s">
        <v>10</v>
      </c>
      <c r="H11" s="56">
        <v>383</v>
      </c>
      <c r="I11" s="18" t="s">
        <v>11</v>
      </c>
      <c r="J11" s="17" t="s">
        <v>1262</v>
      </c>
      <c r="K11" s="46">
        <v>385</v>
      </c>
      <c r="L11" s="46">
        <v>0</v>
      </c>
      <c r="M11" s="70">
        <f t="shared" si="0"/>
        <v>385</v>
      </c>
      <c r="N11" s="28">
        <v>753</v>
      </c>
      <c r="O11" s="28">
        <v>0</v>
      </c>
      <c r="P11" s="68">
        <f t="shared" si="1"/>
        <v>753</v>
      </c>
    </row>
    <row r="12" spans="1:16" s="3" customFormat="1" ht="36" customHeight="1" x14ac:dyDescent="0.2">
      <c r="A12" s="55">
        <v>3</v>
      </c>
      <c r="B12" s="18" t="s">
        <v>16</v>
      </c>
      <c r="C12" s="18" t="s">
        <v>17</v>
      </c>
      <c r="D12" s="18" t="s">
        <v>18</v>
      </c>
      <c r="E12" s="18" t="s">
        <v>336</v>
      </c>
      <c r="F12" s="18" t="s">
        <v>9</v>
      </c>
      <c r="G12" s="18" t="s">
        <v>10</v>
      </c>
      <c r="H12" s="56">
        <v>382</v>
      </c>
      <c r="I12" s="18" t="s">
        <v>11</v>
      </c>
      <c r="J12" s="16" t="s">
        <v>1208</v>
      </c>
      <c r="K12" s="46">
        <v>383.98</v>
      </c>
      <c r="L12" s="46">
        <v>0</v>
      </c>
      <c r="M12" s="70">
        <f t="shared" si="0"/>
        <v>383.98</v>
      </c>
      <c r="N12" s="28">
        <v>751</v>
      </c>
      <c r="O12" s="28">
        <v>0</v>
      </c>
      <c r="P12" s="68">
        <f t="shared" si="1"/>
        <v>751</v>
      </c>
    </row>
    <row r="13" spans="1:16" s="3" customFormat="1" ht="39" customHeight="1" x14ac:dyDescent="0.2">
      <c r="A13" s="55">
        <v>4</v>
      </c>
      <c r="B13" s="18" t="s">
        <v>19</v>
      </c>
      <c r="C13" s="18" t="s">
        <v>20</v>
      </c>
      <c r="D13" s="18" t="s">
        <v>21</v>
      </c>
      <c r="E13" s="18" t="s">
        <v>336</v>
      </c>
      <c r="F13" s="18" t="s">
        <v>9</v>
      </c>
      <c r="G13" s="18" t="s">
        <v>10</v>
      </c>
      <c r="H13" s="56">
        <v>170</v>
      </c>
      <c r="I13" s="18" t="s">
        <v>11</v>
      </c>
      <c r="J13" s="17" t="s">
        <v>12</v>
      </c>
      <c r="K13" s="46">
        <v>164.12</v>
      </c>
      <c r="L13" s="46">
        <v>0</v>
      </c>
      <c r="M13" s="70">
        <f t="shared" si="0"/>
        <v>164.12</v>
      </c>
      <c r="N13" s="28">
        <v>321</v>
      </c>
      <c r="O13" s="28">
        <v>0</v>
      </c>
      <c r="P13" s="68">
        <f t="shared" si="1"/>
        <v>321</v>
      </c>
    </row>
    <row r="14" spans="1:16" s="3" customFormat="1" ht="39" customHeight="1" x14ac:dyDescent="0.2">
      <c r="A14" s="53">
        <v>5</v>
      </c>
      <c r="B14" s="18" t="s">
        <v>22</v>
      </c>
      <c r="C14" s="18" t="s">
        <v>23</v>
      </c>
      <c r="D14" s="18" t="s">
        <v>24</v>
      </c>
      <c r="E14" s="18" t="s">
        <v>336</v>
      </c>
      <c r="F14" s="18" t="s">
        <v>9</v>
      </c>
      <c r="G14" s="18" t="s">
        <v>10</v>
      </c>
      <c r="H14" s="56">
        <v>458</v>
      </c>
      <c r="I14" s="18" t="s">
        <v>11</v>
      </c>
      <c r="J14" s="17" t="s">
        <v>1369</v>
      </c>
      <c r="K14" s="46">
        <v>460.67</v>
      </c>
      <c r="L14" s="46">
        <v>0</v>
      </c>
      <c r="M14" s="70">
        <f t="shared" si="0"/>
        <v>460.67</v>
      </c>
      <c r="N14" s="28">
        <v>901</v>
      </c>
      <c r="O14" s="28">
        <v>0</v>
      </c>
      <c r="P14" s="68">
        <f t="shared" si="1"/>
        <v>901</v>
      </c>
    </row>
    <row r="15" spans="1:16" s="3" customFormat="1" ht="30.75" customHeight="1" x14ac:dyDescent="0.2">
      <c r="A15" s="55">
        <v>6</v>
      </c>
      <c r="B15" s="18" t="s">
        <v>25</v>
      </c>
      <c r="C15" s="18" t="s">
        <v>26</v>
      </c>
      <c r="D15" s="18" t="s">
        <v>27</v>
      </c>
      <c r="E15" s="18" t="s">
        <v>336</v>
      </c>
      <c r="F15" s="18" t="s">
        <v>9</v>
      </c>
      <c r="G15" s="18" t="s">
        <v>10</v>
      </c>
      <c r="H15" s="56">
        <v>636</v>
      </c>
      <c r="I15" s="18" t="s">
        <v>11</v>
      </c>
      <c r="J15" s="17" t="s">
        <v>1263</v>
      </c>
      <c r="K15" s="46">
        <v>639.63</v>
      </c>
      <c r="L15" s="46">
        <v>0</v>
      </c>
      <c r="M15" s="70">
        <f t="shared" si="0"/>
        <v>639.63</v>
      </c>
      <c r="N15" s="28">
        <v>1251</v>
      </c>
      <c r="O15" s="28">
        <v>0</v>
      </c>
      <c r="P15" s="68">
        <f t="shared" si="1"/>
        <v>1251</v>
      </c>
    </row>
    <row r="16" spans="1:16" s="3" customFormat="1" ht="29.25" customHeight="1" x14ac:dyDescent="0.2">
      <c r="A16" s="55">
        <v>7</v>
      </c>
      <c r="B16" s="55" t="s">
        <v>28</v>
      </c>
      <c r="C16" s="14" t="s">
        <v>29</v>
      </c>
      <c r="D16" s="14" t="s">
        <v>30</v>
      </c>
      <c r="E16" s="18" t="s">
        <v>336</v>
      </c>
      <c r="F16" s="14" t="s">
        <v>9</v>
      </c>
      <c r="G16" s="14" t="s">
        <v>10</v>
      </c>
      <c r="H16" s="44">
        <v>667</v>
      </c>
      <c r="I16" s="18" t="s">
        <v>11</v>
      </c>
      <c r="J16" s="16" t="s">
        <v>1208</v>
      </c>
      <c r="K16" s="46">
        <v>670.3</v>
      </c>
      <c r="L16" s="46">
        <v>0</v>
      </c>
      <c r="M16" s="70">
        <f t="shared" si="0"/>
        <v>670.3</v>
      </c>
      <c r="N16" s="28">
        <v>1311</v>
      </c>
      <c r="O16" s="28">
        <v>0</v>
      </c>
      <c r="P16" s="68">
        <f t="shared" si="1"/>
        <v>1311</v>
      </c>
    </row>
    <row r="17" spans="1:16" s="3" customFormat="1" ht="36.75" customHeight="1" x14ac:dyDescent="0.2">
      <c r="A17" s="55">
        <v>8</v>
      </c>
      <c r="B17" s="55" t="s">
        <v>31</v>
      </c>
      <c r="C17" s="14" t="s">
        <v>32</v>
      </c>
      <c r="D17" s="14" t="s">
        <v>33</v>
      </c>
      <c r="E17" s="18" t="s">
        <v>336</v>
      </c>
      <c r="F17" s="14" t="s">
        <v>9</v>
      </c>
      <c r="G17" s="14" t="s">
        <v>10</v>
      </c>
      <c r="H17" s="44">
        <v>3139</v>
      </c>
      <c r="I17" s="18" t="s">
        <v>11</v>
      </c>
      <c r="J17" s="16" t="s">
        <v>34</v>
      </c>
      <c r="K17" s="46">
        <v>3155.69</v>
      </c>
      <c r="L17" s="46">
        <v>0</v>
      </c>
      <c r="M17" s="70">
        <f t="shared" si="0"/>
        <v>3155.69</v>
      </c>
      <c r="N17" s="28">
        <v>6172</v>
      </c>
      <c r="O17" s="28">
        <v>0</v>
      </c>
      <c r="P17" s="68">
        <f t="shared" si="1"/>
        <v>6172</v>
      </c>
    </row>
    <row r="18" spans="1:16" s="3" customFormat="1" ht="34.5" customHeight="1" x14ac:dyDescent="0.2">
      <c r="A18" s="53">
        <v>9</v>
      </c>
      <c r="B18" s="55" t="s">
        <v>35</v>
      </c>
      <c r="C18" s="14" t="s">
        <v>36</v>
      </c>
      <c r="D18" s="14" t="s">
        <v>37</v>
      </c>
      <c r="E18" s="18" t="s">
        <v>336</v>
      </c>
      <c r="F18" s="14" t="s">
        <v>9</v>
      </c>
      <c r="G18" s="14" t="s">
        <v>10</v>
      </c>
      <c r="H18" s="44">
        <v>3796</v>
      </c>
      <c r="I18" s="18" t="s">
        <v>11</v>
      </c>
      <c r="J18" s="16" t="s">
        <v>38</v>
      </c>
      <c r="K18" s="46">
        <v>3816.28</v>
      </c>
      <c r="L18" s="46">
        <v>0</v>
      </c>
      <c r="M18" s="70">
        <f t="shared" si="0"/>
        <v>3816.28</v>
      </c>
      <c r="N18" s="28">
        <v>7464</v>
      </c>
      <c r="O18" s="28">
        <v>0</v>
      </c>
      <c r="P18" s="68">
        <f t="shared" si="1"/>
        <v>7464</v>
      </c>
    </row>
    <row r="19" spans="1:16" s="3" customFormat="1" ht="46.5" customHeight="1" x14ac:dyDescent="0.2">
      <c r="A19" s="55">
        <v>10</v>
      </c>
      <c r="B19" s="55" t="s">
        <v>39</v>
      </c>
      <c r="C19" s="14" t="s">
        <v>40</v>
      </c>
      <c r="D19" s="14" t="s">
        <v>41</v>
      </c>
      <c r="E19" s="18" t="s">
        <v>336</v>
      </c>
      <c r="F19" s="14" t="s">
        <v>9</v>
      </c>
      <c r="G19" s="14" t="s">
        <v>10</v>
      </c>
      <c r="H19" s="44">
        <v>2811</v>
      </c>
      <c r="I19" s="18" t="s">
        <v>11</v>
      </c>
      <c r="J19" s="16" t="s">
        <v>38</v>
      </c>
      <c r="K19" s="46">
        <v>2825.91</v>
      </c>
      <c r="L19" s="46">
        <v>0</v>
      </c>
      <c r="M19" s="70">
        <f t="shared" si="0"/>
        <v>2825.91</v>
      </c>
      <c r="N19" s="28">
        <v>5527</v>
      </c>
      <c r="O19" s="28">
        <v>0</v>
      </c>
      <c r="P19" s="68">
        <f t="shared" si="1"/>
        <v>5527</v>
      </c>
    </row>
    <row r="20" spans="1:16" s="3" customFormat="1" ht="38.25" customHeight="1" x14ac:dyDescent="0.2">
      <c r="A20" s="55">
        <v>11</v>
      </c>
      <c r="B20" s="14" t="s">
        <v>42</v>
      </c>
      <c r="C20" s="14" t="s">
        <v>43</v>
      </c>
      <c r="D20" s="14" t="s">
        <v>44</v>
      </c>
      <c r="E20" s="18" t="s">
        <v>336</v>
      </c>
      <c r="F20" s="14" t="s">
        <v>9</v>
      </c>
      <c r="G20" s="14" t="s">
        <v>10</v>
      </c>
      <c r="H20" s="44">
        <v>115</v>
      </c>
      <c r="I20" s="18" t="s">
        <v>11</v>
      </c>
      <c r="J20" s="16" t="s">
        <v>45</v>
      </c>
      <c r="K20" s="46">
        <v>115.55</v>
      </c>
      <c r="L20" s="46">
        <v>0</v>
      </c>
      <c r="M20" s="70">
        <f t="shared" si="0"/>
        <v>115.55</v>
      </c>
      <c r="N20" s="28">
        <v>226</v>
      </c>
      <c r="O20" s="28">
        <v>0</v>
      </c>
      <c r="P20" s="68">
        <f t="shared" si="1"/>
        <v>226</v>
      </c>
    </row>
    <row r="21" spans="1:16" s="3" customFormat="1" ht="56.25" customHeight="1" x14ac:dyDescent="0.2">
      <c r="A21" s="55">
        <v>12</v>
      </c>
      <c r="B21" s="55" t="s">
        <v>46</v>
      </c>
      <c r="C21" s="14" t="s">
        <v>47</v>
      </c>
      <c r="D21" s="14" t="s">
        <v>48</v>
      </c>
      <c r="E21" s="18" t="s">
        <v>336</v>
      </c>
      <c r="F21" s="14" t="s">
        <v>9</v>
      </c>
      <c r="G21" s="14" t="s">
        <v>10</v>
      </c>
      <c r="H21" s="44">
        <v>139</v>
      </c>
      <c r="I21" s="18" t="s">
        <v>11</v>
      </c>
      <c r="J21" s="14" t="s">
        <v>1366</v>
      </c>
      <c r="K21" s="46">
        <v>139.58000000000001</v>
      </c>
      <c r="L21" s="46">
        <v>0</v>
      </c>
      <c r="M21" s="70">
        <f t="shared" si="0"/>
        <v>139.58000000000001</v>
      </c>
      <c r="N21" s="28">
        <v>273</v>
      </c>
      <c r="O21" s="28">
        <v>0</v>
      </c>
      <c r="P21" s="68">
        <f t="shared" si="1"/>
        <v>273</v>
      </c>
    </row>
    <row r="22" spans="1:16" s="3" customFormat="1" ht="35.25" customHeight="1" x14ac:dyDescent="0.2">
      <c r="A22" s="53">
        <v>13</v>
      </c>
      <c r="B22" s="55" t="s">
        <v>49</v>
      </c>
      <c r="C22" s="14" t="s">
        <v>50</v>
      </c>
      <c r="D22" s="14" t="s">
        <v>51</v>
      </c>
      <c r="E22" s="18" t="s">
        <v>336</v>
      </c>
      <c r="F22" s="14" t="s">
        <v>9</v>
      </c>
      <c r="G22" s="14" t="s">
        <v>10</v>
      </c>
      <c r="H22" s="44">
        <v>929</v>
      </c>
      <c r="I22" s="18" t="s">
        <v>11</v>
      </c>
      <c r="J22" s="16" t="s">
        <v>12</v>
      </c>
      <c r="K22" s="46">
        <v>934.13</v>
      </c>
      <c r="L22" s="46">
        <v>0</v>
      </c>
      <c r="M22" s="70">
        <f t="shared" si="0"/>
        <v>934.13</v>
      </c>
      <c r="N22" s="28">
        <v>1827</v>
      </c>
      <c r="O22" s="28">
        <v>0</v>
      </c>
      <c r="P22" s="68">
        <f t="shared" si="1"/>
        <v>1827</v>
      </c>
    </row>
    <row r="23" spans="1:16" s="3" customFormat="1" ht="39.75" customHeight="1" x14ac:dyDescent="0.2">
      <c r="A23" s="55">
        <v>14</v>
      </c>
      <c r="B23" s="55" t="s">
        <v>52</v>
      </c>
      <c r="C23" s="14" t="s">
        <v>53</v>
      </c>
      <c r="D23" s="14" t="s">
        <v>54</v>
      </c>
      <c r="E23" s="18" t="s">
        <v>336</v>
      </c>
      <c r="F23" s="14" t="s">
        <v>9</v>
      </c>
      <c r="G23" s="14" t="s">
        <v>10</v>
      </c>
      <c r="H23" s="44">
        <v>4103</v>
      </c>
      <c r="I23" s="18" t="s">
        <v>11</v>
      </c>
      <c r="J23" s="16" t="s">
        <v>55</v>
      </c>
      <c r="K23" s="46">
        <v>4125.1000000000004</v>
      </c>
      <c r="L23" s="46">
        <v>0</v>
      </c>
      <c r="M23" s="70">
        <f t="shared" si="0"/>
        <v>4125.1000000000004</v>
      </c>
      <c r="N23" s="28">
        <v>8068</v>
      </c>
      <c r="O23" s="28">
        <v>0</v>
      </c>
      <c r="P23" s="68">
        <f t="shared" si="1"/>
        <v>8068</v>
      </c>
    </row>
    <row r="24" spans="1:16" s="3" customFormat="1" ht="36" customHeight="1" x14ac:dyDescent="0.2">
      <c r="A24" s="55">
        <v>15</v>
      </c>
      <c r="B24" s="55" t="s">
        <v>1207</v>
      </c>
      <c r="C24" s="14" t="s">
        <v>53</v>
      </c>
      <c r="D24" s="14" t="s">
        <v>54</v>
      </c>
      <c r="E24" s="18" t="s">
        <v>336</v>
      </c>
      <c r="F24" s="14" t="s">
        <v>9</v>
      </c>
      <c r="G24" s="14" t="s">
        <v>10</v>
      </c>
      <c r="H24" s="44">
        <v>1</v>
      </c>
      <c r="I24" s="18" t="s">
        <v>11</v>
      </c>
      <c r="J24" s="16" t="s">
        <v>55</v>
      </c>
      <c r="K24" s="46">
        <v>1.03</v>
      </c>
      <c r="L24" s="46">
        <v>0</v>
      </c>
      <c r="M24" s="70">
        <f t="shared" si="0"/>
        <v>1.03</v>
      </c>
      <c r="N24" s="28">
        <v>2</v>
      </c>
      <c r="O24" s="28">
        <v>0</v>
      </c>
      <c r="P24" s="68">
        <f t="shared" ref="P24" si="2">SUM(N24+O24)</f>
        <v>2</v>
      </c>
    </row>
    <row r="25" spans="1:16" s="3" customFormat="1" ht="31.5" customHeight="1" x14ac:dyDescent="0.2">
      <c r="A25" s="55">
        <v>16</v>
      </c>
      <c r="B25" s="55" t="s">
        <v>56</v>
      </c>
      <c r="C25" s="14" t="s">
        <v>57</v>
      </c>
      <c r="D25" s="14" t="s">
        <v>58</v>
      </c>
      <c r="E25" s="18" t="s">
        <v>336</v>
      </c>
      <c r="F25" s="14" t="s">
        <v>9</v>
      </c>
      <c r="G25" s="14" t="s">
        <v>10</v>
      </c>
      <c r="H25" s="44">
        <v>6478</v>
      </c>
      <c r="I25" s="18" t="s">
        <v>11</v>
      </c>
      <c r="J25" s="16" t="s">
        <v>1208</v>
      </c>
      <c r="K25" s="46">
        <v>6512.32</v>
      </c>
      <c r="L25" s="46">
        <v>0</v>
      </c>
      <c r="M25" s="70">
        <f t="shared" si="0"/>
        <v>6512.32</v>
      </c>
      <c r="N25" s="28">
        <v>12737</v>
      </c>
      <c r="O25" s="28">
        <v>0</v>
      </c>
      <c r="P25" s="68">
        <f t="shared" si="1"/>
        <v>12737</v>
      </c>
    </row>
    <row r="26" spans="1:16" s="3" customFormat="1" ht="72" customHeight="1" x14ac:dyDescent="0.2">
      <c r="A26" s="53">
        <v>17</v>
      </c>
      <c r="B26" s="55" t="s">
        <v>59</v>
      </c>
      <c r="C26" s="14" t="s">
        <v>60</v>
      </c>
      <c r="D26" s="14" t="s">
        <v>61</v>
      </c>
      <c r="E26" s="18" t="s">
        <v>336</v>
      </c>
      <c r="F26" s="14" t="s">
        <v>9</v>
      </c>
      <c r="G26" s="14" t="s">
        <v>62</v>
      </c>
      <c r="H26" s="44">
        <v>1166</v>
      </c>
      <c r="I26" s="18" t="s">
        <v>11</v>
      </c>
      <c r="J26" s="16" t="s">
        <v>1264</v>
      </c>
      <c r="K26" s="46">
        <v>278.64999999999998</v>
      </c>
      <c r="L26" s="46">
        <v>0</v>
      </c>
      <c r="M26" s="70">
        <f t="shared" si="0"/>
        <v>278.64999999999998</v>
      </c>
      <c r="N26" s="28">
        <v>545</v>
      </c>
      <c r="O26" s="28">
        <v>0</v>
      </c>
      <c r="P26" s="68">
        <f t="shared" si="1"/>
        <v>545</v>
      </c>
    </row>
    <row r="27" spans="1:16" s="3" customFormat="1" ht="36" customHeight="1" x14ac:dyDescent="0.2">
      <c r="A27" s="55">
        <v>18</v>
      </c>
      <c r="B27" s="55" t="s">
        <v>63</v>
      </c>
      <c r="C27" s="14" t="s">
        <v>64</v>
      </c>
      <c r="D27" s="14" t="s">
        <v>65</v>
      </c>
      <c r="E27" s="18" t="s">
        <v>336</v>
      </c>
      <c r="F27" s="14" t="s">
        <v>9</v>
      </c>
      <c r="G27" s="14" t="s">
        <v>62</v>
      </c>
      <c r="H27" s="44">
        <v>3867</v>
      </c>
      <c r="I27" s="18" t="s">
        <v>11</v>
      </c>
      <c r="J27" s="16" t="s">
        <v>1265</v>
      </c>
      <c r="K27" s="46">
        <v>854.88</v>
      </c>
      <c r="L27" s="46">
        <v>0</v>
      </c>
      <c r="M27" s="70">
        <f t="shared" si="0"/>
        <v>854.88</v>
      </c>
      <c r="N27" s="28">
        <v>1672</v>
      </c>
      <c r="O27" s="28">
        <v>0</v>
      </c>
      <c r="P27" s="68">
        <f t="shared" si="1"/>
        <v>1672</v>
      </c>
    </row>
    <row r="28" spans="1:16" s="3" customFormat="1" ht="30.75" customHeight="1" x14ac:dyDescent="0.2">
      <c r="A28" s="55">
        <v>19</v>
      </c>
      <c r="B28" s="55" t="s">
        <v>66</v>
      </c>
      <c r="C28" s="14" t="s">
        <v>67</v>
      </c>
      <c r="D28" s="14" t="s">
        <v>68</v>
      </c>
      <c r="E28" s="18" t="s">
        <v>336</v>
      </c>
      <c r="F28" s="14" t="s">
        <v>9</v>
      </c>
      <c r="G28" s="14" t="s">
        <v>62</v>
      </c>
      <c r="H28" s="44">
        <v>2361</v>
      </c>
      <c r="I28" s="18" t="s">
        <v>11</v>
      </c>
      <c r="J28" s="16" t="s">
        <v>1209</v>
      </c>
      <c r="K28" s="46">
        <v>522.03</v>
      </c>
      <c r="L28" s="46">
        <v>0</v>
      </c>
      <c r="M28" s="70">
        <f t="shared" si="0"/>
        <v>522.03</v>
      </c>
      <c r="N28" s="28">
        <v>1021</v>
      </c>
      <c r="O28" s="28">
        <v>0</v>
      </c>
      <c r="P28" s="68">
        <f t="shared" si="1"/>
        <v>1021</v>
      </c>
    </row>
    <row r="29" spans="1:16" s="3" customFormat="1" ht="27" customHeight="1" x14ac:dyDescent="0.2">
      <c r="A29" s="55">
        <v>20</v>
      </c>
      <c r="B29" s="55" t="s">
        <v>69</v>
      </c>
      <c r="C29" s="14" t="s">
        <v>70</v>
      </c>
      <c r="D29" s="14" t="s">
        <v>71</v>
      </c>
      <c r="E29" s="18" t="s">
        <v>336</v>
      </c>
      <c r="F29" s="14" t="s">
        <v>9</v>
      </c>
      <c r="G29" s="14" t="s">
        <v>62</v>
      </c>
      <c r="H29" s="44">
        <v>63</v>
      </c>
      <c r="I29" s="18" t="s">
        <v>11</v>
      </c>
      <c r="J29" s="16" t="s">
        <v>72</v>
      </c>
      <c r="K29" s="46">
        <v>13.8</v>
      </c>
      <c r="L29" s="46">
        <v>0</v>
      </c>
      <c r="M29" s="70">
        <f t="shared" si="0"/>
        <v>13.8</v>
      </c>
      <c r="N29" s="28">
        <v>27</v>
      </c>
      <c r="O29" s="28">
        <v>0</v>
      </c>
      <c r="P29" s="68">
        <f t="shared" si="1"/>
        <v>27</v>
      </c>
    </row>
    <row r="30" spans="1:16" s="3" customFormat="1" ht="35.25" customHeight="1" x14ac:dyDescent="0.2">
      <c r="A30" s="53">
        <v>21</v>
      </c>
      <c r="B30" s="55" t="s">
        <v>76</v>
      </c>
      <c r="C30" s="14" t="s">
        <v>74</v>
      </c>
      <c r="D30" s="14" t="s">
        <v>75</v>
      </c>
      <c r="E30" s="18" t="s">
        <v>336</v>
      </c>
      <c r="F30" s="14" t="s">
        <v>9</v>
      </c>
      <c r="G30" s="14" t="s">
        <v>62</v>
      </c>
      <c r="H30" s="44">
        <v>169</v>
      </c>
      <c r="I30" s="18" t="s">
        <v>11</v>
      </c>
      <c r="J30" s="16" t="s">
        <v>1266</v>
      </c>
      <c r="K30" s="46">
        <v>37.33</v>
      </c>
      <c r="L30" s="46">
        <v>0</v>
      </c>
      <c r="M30" s="70">
        <f t="shared" si="0"/>
        <v>37.33</v>
      </c>
      <c r="N30" s="28">
        <v>73</v>
      </c>
      <c r="O30" s="28">
        <v>0</v>
      </c>
      <c r="P30" s="68">
        <f t="shared" si="1"/>
        <v>73</v>
      </c>
    </row>
    <row r="31" spans="1:16" s="3" customFormat="1" ht="39.75" customHeight="1" x14ac:dyDescent="0.2">
      <c r="A31" s="55">
        <v>22</v>
      </c>
      <c r="B31" s="55" t="s">
        <v>73</v>
      </c>
      <c r="C31" s="14" t="s">
        <v>74</v>
      </c>
      <c r="D31" s="14" t="s">
        <v>75</v>
      </c>
      <c r="E31" s="18" t="s">
        <v>336</v>
      </c>
      <c r="F31" s="14" t="s">
        <v>9</v>
      </c>
      <c r="G31" s="14" t="s">
        <v>62</v>
      </c>
      <c r="H31" s="44">
        <v>1744</v>
      </c>
      <c r="I31" s="18" t="s">
        <v>11</v>
      </c>
      <c r="J31" s="16" t="s">
        <v>1266</v>
      </c>
      <c r="K31" s="46">
        <v>385.51</v>
      </c>
      <c r="L31" s="46">
        <v>0</v>
      </c>
      <c r="M31" s="70">
        <f>SUM(K31+L31)</f>
        <v>385.51</v>
      </c>
      <c r="N31" s="28">
        <v>754</v>
      </c>
      <c r="O31" s="28">
        <v>0</v>
      </c>
      <c r="P31" s="68">
        <f>SUM(N31+O31)</f>
        <v>754</v>
      </c>
    </row>
    <row r="32" spans="1:16" s="3" customFormat="1" ht="33" customHeight="1" x14ac:dyDescent="0.2">
      <c r="A32" s="55">
        <v>23</v>
      </c>
      <c r="B32" s="55" t="s">
        <v>77</v>
      </c>
      <c r="C32" s="14" t="s">
        <v>78</v>
      </c>
      <c r="D32" s="14" t="s">
        <v>79</v>
      </c>
      <c r="E32" s="18" t="s">
        <v>336</v>
      </c>
      <c r="F32" s="14" t="s">
        <v>9</v>
      </c>
      <c r="G32" s="14" t="s">
        <v>62</v>
      </c>
      <c r="H32" s="44">
        <v>5540</v>
      </c>
      <c r="I32" s="18" t="s">
        <v>11</v>
      </c>
      <c r="J32" s="17" t="s">
        <v>1211</v>
      </c>
      <c r="K32" s="46">
        <v>1225.06</v>
      </c>
      <c r="L32" s="46">
        <v>0</v>
      </c>
      <c r="M32" s="70">
        <f t="shared" ref="M32:M74" si="3">SUM(K32+L32)</f>
        <v>1225.06</v>
      </c>
      <c r="N32" s="28">
        <v>2396</v>
      </c>
      <c r="O32" s="28">
        <v>0</v>
      </c>
      <c r="P32" s="68">
        <f t="shared" si="1"/>
        <v>2396</v>
      </c>
    </row>
    <row r="33" spans="1:16" s="3" customFormat="1" ht="28.5" customHeight="1" x14ac:dyDescent="0.2">
      <c r="A33" s="55">
        <v>24</v>
      </c>
      <c r="B33" s="55" t="s">
        <v>80</v>
      </c>
      <c r="C33" s="14" t="s">
        <v>81</v>
      </c>
      <c r="D33" s="14" t="s">
        <v>82</v>
      </c>
      <c r="E33" s="18" t="s">
        <v>336</v>
      </c>
      <c r="F33" s="14" t="s">
        <v>9</v>
      </c>
      <c r="G33" s="14" t="s">
        <v>62</v>
      </c>
      <c r="H33" s="44">
        <v>930</v>
      </c>
      <c r="I33" s="18" t="s">
        <v>11</v>
      </c>
      <c r="J33" s="16" t="s">
        <v>1208</v>
      </c>
      <c r="K33" s="46">
        <v>205.54</v>
      </c>
      <c r="L33" s="46">
        <v>0</v>
      </c>
      <c r="M33" s="70">
        <f t="shared" si="3"/>
        <v>205.54</v>
      </c>
      <c r="N33" s="28">
        <v>402</v>
      </c>
      <c r="O33" s="28">
        <v>0</v>
      </c>
      <c r="P33" s="68">
        <f t="shared" si="1"/>
        <v>402</v>
      </c>
    </row>
    <row r="34" spans="1:16" s="3" customFormat="1" ht="28.5" customHeight="1" x14ac:dyDescent="0.2">
      <c r="A34" s="53">
        <v>25</v>
      </c>
      <c r="B34" s="55" t="s">
        <v>83</v>
      </c>
      <c r="C34" s="14" t="s">
        <v>84</v>
      </c>
      <c r="D34" s="14" t="s">
        <v>85</v>
      </c>
      <c r="E34" s="18" t="s">
        <v>336</v>
      </c>
      <c r="F34" s="14" t="s">
        <v>9</v>
      </c>
      <c r="G34" s="14" t="s">
        <v>62</v>
      </c>
      <c r="H34" s="44">
        <v>1784</v>
      </c>
      <c r="I34" s="18" t="s">
        <v>11</v>
      </c>
      <c r="J34" s="16" t="s">
        <v>1209</v>
      </c>
      <c r="K34" s="46">
        <v>378.87</v>
      </c>
      <c r="L34" s="46">
        <v>0</v>
      </c>
      <c r="M34" s="70">
        <f t="shared" si="3"/>
        <v>378.87</v>
      </c>
      <c r="N34" s="28">
        <v>741</v>
      </c>
      <c r="O34" s="28">
        <v>0</v>
      </c>
      <c r="P34" s="68">
        <f t="shared" si="1"/>
        <v>741</v>
      </c>
    </row>
    <row r="35" spans="1:16" s="3" customFormat="1" ht="30.75" customHeight="1" x14ac:dyDescent="0.2">
      <c r="A35" s="55">
        <v>26</v>
      </c>
      <c r="B35" s="55" t="s">
        <v>86</v>
      </c>
      <c r="C35" s="14" t="s">
        <v>84</v>
      </c>
      <c r="D35" s="14" t="s">
        <v>85</v>
      </c>
      <c r="E35" s="18" t="s">
        <v>336</v>
      </c>
      <c r="F35" s="14" t="s">
        <v>9</v>
      </c>
      <c r="G35" s="14" t="s">
        <v>62</v>
      </c>
      <c r="H35" s="44">
        <v>73</v>
      </c>
      <c r="I35" s="18" t="s">
        <v>11</v>
      </c>
      <c r="J35" s="16" t="s">
        <v>1209</v>
      </c>
      <c r="K35" s="46">
        <v>15.34</v>
      </c>
      <c r="L35" s="46">
        <v>0</v>
      </c>
      <c r="M35" s="70">
        <f t="shared" si="3"/>
        <v>15.34</v>
      </c>
      <c r="N35" s="28">
        <v>30</v>
      </c>
      <c r="O35" s="28">
        <v>0</v>
      </c>
      <c r="P35" s="68">
        <f t="shared" si="1"/>
        <v>30</v>
      </c>
    </row>
    <row r="36" spans="1:16" s="3" customFormat="1" ht="36.75" customHeight="1" x14ac:dyDescent="0.2">
      <c r="A36" s="55">
        <v>27</v>
      </c>
      <c r="B36" s="55" t="s">
        <v>87</v>
      </c>
      <c r="C36" s="14" t="s">
        <v>88</v>
      </c>
      <c r="D36" s="14" t="s">
        <v>89</v>
      </c>
      <c r="E36" s="18" t="s">
        <v>336</v>
      </c>
      <c r="F36" s="14" t="s">
        <v>9</v>
      </c>
      <c r="G36" s="14" t="s">
        <v>62</v>
      </c>
      <c r="H36" s="44">
        <v>2084</v>
      </c>
      <c r="I36" s="18" t="s">
        <v>11</v>
      </c>
      <c r="J36" s="16" t="s">
        <v>1267</v>
      </c>
      <c r="K36" s="46">
        <v>442.27</v>
      </c>
      <c r="L36" s="46">
        <v>0</v>
      </c>
      <c r="M36" s="70">
        <f t="shared" si="3"/>
        <v>442.27</v>
      </c>
      <c r="N36" s="28">
        <v>865</v>
      </c>
      <c r="O36" s="28">
        <v>0</v>
      </c>
      <c r="P36" s="68">
        <f t="shared" si="1"/>
        <v>865</v>
      </c>
    </row>
    <row r="37" spans="1:16" s="3" customFormat="1" ht="33.75" customHeight="1" x14ac:dyDescent="0.2">
      <c r="A37" s="55">
        <v>28</v>
      </c>
      <c r="B37" s="55" t="s">
        <v>90</v>
      </c>
      <c r="C37" s="14" t="s">
        <v>91</v>
      </c>
      <c r="D37" s="14" t="s">
        <v>92</v>
      </c>
      <c r="E37" s="18" t="s">
        <v>336</v>
      </c>
      <c r="F37" s="14" t="s">
        <v>9</v>
      </c>
      <c r="G37" s="14" t="s">
        <v>10</v>
      </c>
      <c r="H37" s="44">
        <v>124</v>
      </c>
      <c r="I37" s="18" t="s">
        <v>11</v>
      </c>
      <c r="J37" s="16" t="s">
        <v>1208</v>
      </c>
      <c r="K37" s="46">
        <v>124.76</v>
      </c>
      <c r="L37" s="46">
        <v>0</v>
      </c>
      <c r="M37" s="70">
        <f t="shared" si="3"/>
        <v>124.76</v>
      </c>
      <c r="N37" s="28">
        <v>244</v>
      </c>
      <c r="O37" s="28">
        <v>0</v>
      </c>
      <c r="P37" s="68">
        <f t="shared" si="1"/>
        <v>244</v>
      </c>
    </row>
    <row r="38" spans="1:16" s="3" customFormat="1" ht="32.25" customHeight="1" x14ac:dyDescent="0.2">
      <c r="A38" s="53">
        <v>29</v>
      </c>
      <c r="B38" s="55" t="s">
        <v>93</v>
      </c>
      <c r="C38" s="14" t="s">
        <v>94</v>
      </c>
      <c r="D38" s="14" t="s">
        <v>95</v>
      </c>
      <c r="E38" s="18" t="s">
        <v>336</v>
      </c>
      <c r="F38" s="14" t="s">
        <v>9</v>
      </c>
      <c r="G38" s="14" t="s">
        <v>10</v>
      </c>
      <c r="H38" s="44">
        <v>7454</v>
      </c>
      <c r="I38" s="18" t="s">
        <v>11</v>
      </c>
      <c r="J38" s="16" t="s">
        <v>1268</v>
      </c>
      <c r="K38" s="46">
        <v>7493.49</v>
      </c>
      <c r="L38" s="46">
        <v>0</v>
      </c>
      <c r="M38" s="70">
        <f t="shared" si="3"/>
        <v>7493.49</v>
      </c>
      <c r="N38" s="28">
        <v>14656</v>
      </c>
      <c r="O38" s="28">
        <v>0</v>
      </c>
      <c r="P38" s="68">
        <f t="shared" si="1"/>
        <v>14656</v>
      </c>
    </row>
    <row r="39" spans="1:16" s="3" customFormat="1" ht="48.75" customHeight="1" x14ac:dyDescent="0.2">
      <c r="A39" s="55">
        <v>30</v>
      </c>
      <c r="B39" s="55" t="s">
        <v>96</v>
      </c>
      <c r="C39" s="14" t="s">
        <v>97</v>
      </c>
      <c r="D39" s="14" t="s">
        <v>98</v>
      </c>
      <c r="E39" s="18" t="s">
        <v>336</v>
      </c>
      <c r="F39" s="14" t="s">
        <v>9</v>
      </c>
      <c r="G39" s="14" t="s">
        <v>10</v>
      </c>
      <c r="H39" s="44">
        <v>1193</v>
      </c>
      <c r="I39" s="18" t="s">
        <v>11</v>
      </c>
      <c r="J39" s="14" t="s">
        <v>1206</v>
      </c>
      <c r="K39" s="46">
        <v>1199.49</v>
      </c>
      <c r="L39" s="46">
        <v>0</v>
      </c>
      <c r="M39" s="70">
        <f t="shared" si="3"/>
        <v>1199.49</v>
      </c>
      <c r="N39" s="28">
        <v>2346</v>
      </c>
      <c r="O39" s="28">
        <v>0</v>
      </c>
      <c r="P39" s="68">
        <f t="shared" si="1"/>
        <v>2346</v>
      </c>
    </row>
    <row r="40" spans="1:16" s="3" customFormat="1" ht="38.25" customHeight="1" x14ac:dyDescent="0.2">
      <c r="A40" s="55">
        <v>31</v>
      </c>
      <c r="B40" s="55" t="s">
        <v>99</v>
      </c>
      <c r="C40" s="14" t="s">
        <v>100</v>
      </c>
      <c r="D40" s="14" t="s">
        <v>101</v>
      </c>
      <c r="E40" s="18" t="s">
        <v>336</v>
      </c>
      <c r="F40" s="14" t="s">
        <v>9</v>
      </c>
      <c r="G40" s="14" t="s">
        <v>10</v>
      </c>
      <c r="H40" s="44">
        <v>100</v>
      </c>
      <c r="I40" s="18" t="s">
        <v>11</v>
      </c>
      <c r="J40" s="16" t="s">
        <v>1208</v>
      </c>
      <c r="K40" s="46">
        <v>100.72</v>
      </c>
      <c r="L40" s="46">
        <v>0</v>
      </c>
      <c r="M40" s="70">
        <f t="shared" si="3"/>
        <v>100.72</v>
      </c>
      <c r="N40" s="28">
        <v>197</v>
      </c>
      <c r="O40" s="28">
        <v>0</v>
      </c>
      <c r="P40" s="68">
        <f t="shared" si="1"/>
        <v>197</v>
      </c>
    </row>
    <row r="41" spans="1:16" s="3" customFormat="1" ht="49.5" customHeight="1" x14ac:dyDescent="0.2">
      <c r="A41" s="55">
        <v>32</v>
      </c>
      <c r="B41" s="55" t="s">
        <v>102</v>
      </c>
      <c r="C41" s="14" t="s">
        <v>103</v>
      </c>
      <c r="D41" s="14" t="s">
        <v>104</v>
      </c>
      <c r="E41" s="18" t="s">
        <v>336</v>
      </c>
      <c r="F41" s="14" t="s">
        <v>9</v>
      </c>
      <c r="G41" s="14" t="s">
        <v>10</v>
      </c>
      <c r="H41" s="44">
        <v>1832</v>
      </c>
      <c r="I41" s="18" t="s">
        <v>11</v>
      </c>
      <c r="J41" s="14" t="s">
        <v>1206</v>
      </c>
      <c r="K41" s="46">
        <v>1841.67</v>
      </c>
      <c r="L41" s="46">
        <v>0</v>
      </c>
      <c r="M41" s="70">
        <f t="shared" si="3"/>
        <v>1841.67</v>
      </c>
      <c r="N41" s="28">
        <v>3602</v>
      </c>
      <c r="O41" s="28">
        <v>0</v>
      </c>
      <c r="P41" s="68">
        <f t="shared" si="1"/>
        <v>3602</v>
      </c>
    </row>
    <row r="42" spans="1:16" s="3" customFormat="1" ht="33.75" customHeight="1" x14ac:dyDescent="0.2">
      <c r="A42" s="53">
        <v>33</v>
      </c>
      <c r="B42" s="55" t="s">
        <v>105</v>
      </c>
      <c r="C42" s="14" t="s">
        <v>106</v>
      </c>
      <c r="D42" s="14" t="s">
        <v>107</v>
      </c>
      <c r="E42" s="18" t="s">
        <v>336</v>
      </c>
      <c r="F42" s="14" t="s">
        <v>9</v>
      </c>
      <c r="G42" s="14" t="s">
        <v>10</v>
      </c>
      <c r="H42" s="44">
        <v>9595</v>
      </c>
      <c r="I42" s="18" t="s">
        <v>11</v>
      </c>
      <c r="J42" s="16" t="s">
        <v>1208</v>
      </c>
      <c r="K42" s="46">
        <v>9646.0300000000007</v>
      </c>
      <c r="L42" s="46">
        <v>0</v>
      </c>
      <c r="M42" s="70">
        <f t="shared" si="3"/>
        <v>9646.0300000000007</v>
      </c>
      <c r="N42" s="28">
        <v>18866</v>
      </c>
      <c r="O42" s="28">
        <v>0</v>
      </c>
      <c r="P42" s="68">
        <f t="shared" si="1"/>
        <v>18866</v>
      </c>
    </row>
    <row r="43" spans="1:16" s="3" customFormat="1" ht="46.5" customHeight="1" x14ac:dyDescent="0.2">
      <c r="A43" s="55">
        <v>34</v>
      </c>
      <c r="B43" s="55" t="s">
        <v>108</v>
      </c>
      <c r="C43" s="14" t="s">
        <v>109</v>
      </c>
      <c r="D43" s="14" t="s">
        <v>110</v>
      </c>
      <c r="E43" s="18" t="s">
        <v>336</v>
      </c>
      <c r="F43" s="14" t="s">
        <v>9</v>
      </c>
      <c r="G43" s="14" t="s">
        <v>10</v>
      </c>
      <c r="H43" s="44">
        <v>11122</v>
      </c>
      <c r="I43" s="18" t="s">
        <v>11</v>
      </c>
      <c r="J43" s="16" t="s">
        <v>1344</v>
      </c>
      <c r="K43" s="46">
        <v>11181.44</v>
      </c>
      <c r="L43" s="46">
        <v>0</v>
      </c>
      <c r="M43" s="70">
        <f t="shared" si="3"/>
        <v>11181.44</v>
      </c>
      <c r="N43" s="28">
        <v>21869</v>
      </c>
      <c r="O43" s="28">
        <v>0</v>
      </c>
      <c r="P43" s="68">
        <f t="shared" si="1"/>
        <v>21869</v>
      </c>
    </row>
    <row r="44" spans="1:16" s="3" customFormat="1" ht="33.75" customHeight="1" x14ac:dyDescent="0.2">
      <c r="A44" s="55">
        <v>35</v>
      </c>
      <c r="B44" s="55" t="s">
        <v>111</v>
      </c>
      <c r="C44" s="14" t="s">
        <v>112</v>
      </c>
      <c r="D44" s="14" t="s">
        <v>113</v>
      </c>
      <c r="E44" s="18" t="s">
        <v>336</v>
      </c>
      <c r="F44" s="14" t="s">
        <v>9</v>
      </c>
      <c r="G44" s="14" t="s">
        <v>10</v>
      </c>
      <c r="H44" s="44">
        <v>148</v>
      </c>
      <c r="I44" s="18" t="s">
        <v>11</v>
      </c>
      <c r="J44" s="16" t="s">
        <v>1366</v>
      </c>
      <c r="K44" s="46">
        <v>148.79</v>
      </c>
      <c r="L44" s="46">
        <v>0</v>
      </c>
      <c r="M44" s="70">
        <f t="shared" si="3"/>
        <v>148.79</v>
      </c>
      <c r="N44" s="28">
        <v>291</v>
      </c>
      <c r="O44" s="28">
        <v>0</v>
      </c>
      <c r="P44" s="68">
        <f t="shared" si="1"/>
        <v>291</v>
      </c>
    </row>
    <row r="45" spans="1:16" s="3" customFormat="1" ht="39.75" customHeight="1" x14ac:dyDescent="0.2">
      <c r="A45" s="55">
        <v>36</v>
      </c>
      <c r="B45" s="55" t="s">
        <v>114</v>
      </c>
      <c r="C45" s="14" t="s">
        <v>115</v>
      </c>
      <c r="D45" s="14" t="s">
        <v>116</v>
      </c>
      <c r="E45" s="18" t="s">
        <v>336</v>
      </c>
      <c r="F45" s="14" t="s">
        <v>9</v>
      </c>
      <c r="G45" s="14" t="s">
        <v>10</v>
      </c>
      <c r="H45" s="44">
        <v>14590</v>
      </c>
      <c r="I45" s="18" t="s">
        <v>11</v>
      </c>
      <c r="J45" s="16" t="s">
        <v>1208</v>
      </c>
      <c r="K45" s="46">
        <v>15254.39</v>
      </c>
      <c r="L45" s="46">
        <v>0</v>
      </c>
      <c r="M45" s="70">
        <f t="shared" si="3"/>
        <v>15254.39</v>
      </c>
      <c r="N45" s="28">
        <v>29835</v>
      </c>
      <c r="O45" s="28">
        <v>0</v>
      </c>
      <c r="P45" s="68">
        <f t="shared" si="1"/>
        <v>29835</v>
      </c>
    </row>
    <row r="46" spans="1:16" s="3" customFormat="1" ht="36.75" customHeight="1" x14ac:dyDescent="0.2">
      <c r="A46" s="53">
        <v>37</v>
      </c>
      <c r="B46" s="55" t="s">
        <v>117</v>
      </c>
      <c r="C46" s="14" t="s">
        <v>118</v>
      </c>
      <c r="D46" s="14" t="s">
        <v>119</v>
      </c>
      <c r="E46" s="18" t="s">
        <v>336</v>
      </c>
      <c r="F46" s="14" t="s">
        <v>9</v>
      </c>
      <c r="G46" s="14" t="s">
        <v>10</v>
      </c>
      <c r="H46" s="44">
        <v>2128</v>
      </c>
      <c r="I46" s="18" t="s">
        <v>11</v>
      </c>
      <c r="J46" s="16" t="s">
        <v>1209</v>
      </c>
      <c r="K46" s="46">
        <v>2053.86</v>
      </c>
      <c r="L46" s="46">
        <v>0</v>
      </c>
      <c r="M46" s="70">
        <f t="shared" si="3"/>
        <v>2053.86</v>
      </c>
      <c r="N46" s="28">
        <v>4017</v>
      </c>
      <c r="O46" s="28">
        <v>0</v>
      </c>
      <c r="P46" s="68">
        <f t="shared" si="1"/>
        <v>4017</v>
      </c>
    </row>
    <row r="47" spans="1:16" s="3" customFormat="1" ht="36" customHeight="1" x14ac:dyDescent="0.2">
      <c r="A47" s="55">
        <v>38</v>
      </c>
      <c r="B47" s="55" t="s">
        <v>120</v>
      </c>
      <c r="C47" s="14" t="s">
        <v>121</v>
      </c>
      <c r="D47" s="14" t="s">
        <v>122</v>
      </c>
      <c r="E47" s="18" t="s">
        <v>336</v>
      </c>
      <c r="F47" s="14" t="s">
        <v>9</v>
      </c>
      <c r="G47" s="14" t="s">
        <v>10</v>
      </c>
      <c r="H47" s="44">
        <v>3403</v>
      </c>
      <c r="I47" s="18" t="s">
        <v>11</v>
      </c>
      <c r="J47" s="16" t="s">
        <v>1267</v>
      </c>
      <c r="K47" s="46">
        <v>3284.54</v>
      </c>
      <c r="L47" s="46">
        <v>0</v>
      </c>
      <c r="M47" s="70">
        <f t="shared" si="3"/>
        <v>3284.54</v>
      </c>
      <c r="N47" s="28">
        <v>6424</v>
      </c>
      <c r="O47" s="28">
        <v>0</v>
      </c>
      <c r="P47" s="68">
        <f t="shared" si="1"/>
        <v>6424</v>
      </c>
    </row>
    <row r="48" spans="1:16" s="3" customFormat="1" ht="66" customHeight="1" x14ac:dyDescent="0.2">
      <c r="A48" s="55">
        <v>39</v>
      </c>
      <c r="B48" s="55" t="s">
        <v>123</v>
      </c>
      <c r="C48" s="14" t="s">
        <v>124</v>
      </c>
      <c r="D48" s="14" t="s">
        <v>125</v>
      </c>
      <c r="E48" s="18" t="s">
        <v>336</v>
      </c>
      <c r="F48" s="14" t="s">
        <v>9</v>
      </c>
      <c r="G48" s="14" t="s">
        <v>10</v>
      </c>
      <c r="H48" s="44">
        <v>5752</v>
      </c>
      <c r="I48" s="18" t="s">
        <v>11</v>
      </c>
      <c r="J48" s="16" t="s">
        <v>1345</v>
      </c>
      <c r="K48" s="46">
        <v>5782.71</v>
      </c>
      <c r="L48" s="46">
        <v>211.68</v>
      </c>
      <c r="M48" s="70">
        <f t="shared" si="3"/>
        <v>5994.39</v>
      </c>
      <c r="N48" s="28">
        <v>11310</v>
      </c>
      <c r="O48" s="28">
        <v>414</v>
      </c>
      <c r="P48" s="68">
        <f t="shared" si="1"/>
        <v>11724</v>
      </c>
    </row>
    <row r="49" spans="1:16" s="3" customFormat="1" ht="60" customHeight="1" x14ac:dyDescent="0.2">
      <c r="A49" s="55">
        <v>40</v>
      </c>
      <c r="B49" s="55" t="s">
        <v>126</v>
      </c>
      <c r="C49" s="14" t="s">
        <v>124</v>
      </c>
      <c r="D49" s="14" t="s">
        <v>125</v>
      </c>
      <c r="E49" s="18" t="s">
        <v>336</v>
      </c>
      <c r="F49" s="14" t="s">
        <v>9</v>
      </c>
      <c r="G49" s="14" t="s">
        <v>10</v>
      </c>
      <c r="H49" s="44">
        <v>212</v>
      </c>
      <c r="I49" s="18" t="s">
        <v>11</v>
      </c>
      <c r="J49" s="14" t="s">
        <v>1345</v>
      </c>
      <c r="K49" s="46">
        <v>213.21</v>
      </c>
      <c r="L49" s="46">
        <v>0</v>
      </c>
      <c r="M49" s="70">
        <f t="shared" si="3"/>
        <v>213.21</v>
      </c>
      <c r="N49" s="28">
        <v>417</v>
      </c>
      <c r="O49" s="28">
        <v>0</v>
      </c>
      <c r="P49" s="68">
        <f t="shared" si="1"/>
        <v>417</v>
      </c>
    </row>
    <row r="50" spans="1:16" s="3" customFormat="1" ht="63.75" customHeight="1" x14ac:dyDescent="0.2">
      <c r="A50" s="53">
        <v>41</v>
      </c>
      <c r="B50" s="55" t="s">
        <v>312</v>
      </c>
      <c r="C50" s="14" t="s">
        <v>124</v>
      </c>
      <c r="D50" s="14" t="s">
        <v>125</v>
      </c>
      <c r="E50" s="14" t="s">
        <v>336</v>
      </c>
      <c r="F50" s="14" t="s">
        <v>9</v>
      </c>
      <c r="G50" s="14" t="s">
        <v>10</v>
      </c>
      <c r="H50" s="44">
        <v>3869</v>
      </c>
      <c r="I50" s="18" t="s">
        <v>11</v>
      </c>
      <c r="J50" s="14" t="s">
        <v>1345</v>
      </c>
      <c r="K50" s="46">
        <v>3889.4</v>
      </c>
      <c r="L50" s="46">
        <v>0</v>
      </c>
      <c r="M50" s="70">
        <f t="shared" si="3"/>
        <v>3889.4</v>
      </c>
      <c r="N50" s="28">
        <v>7607</v>
      </c>
      <c r="O50" s="28">
        <v>0</v>
      </c>
      <c r="P50" s="68">
        <f t="shared" si="1"/>
        <v>7607</v>
      </c>
    </row>
    <row r="51" spans="1:16" s="3" customFormat="1" ht="43.5" customHeight="1" x14ac:dyDescent="0.2">
      <c r="A51" s="55">
        <v>42</v>
      </c>
      <c r="B51" s="55" t="s">
        <v>127</v>
      </c>
      <c r="C51" s="14" t="s">
        <v>128</v>
      </c>
      <c r="D51" s="14" t="s">
        <v>129</v>
      </c>
      <c r="E51" s="14" t="s">
        <v>336</v>
      </c>
      <c r="F51" s="14" t="s">
        <v>9</v>
      </c>
      <c r="G51" s="14" t="s">
        <v>10</v>
      </c>
      <c r="H51" s="44">
        <v>7750</v>
      </c>
      <c r="I51" s="18" t="s">
        <v>11</v>
      </c>
      <c r="J51" s="16" t="s">
        <v>12</v>
      </c>
      <c r="K51" s="46">
        <v>8102.95</v>
      </c>
      <c r="L51" s="46">
        <v>0</v>
      </c>
      <c r="M51" s="70">
        <f t="shared" si="3"/>
        <v>8102.95</v>
      </c>
      <c r="N51" s="28">
        <v>15848</v>
      </c>
      <c r="O51" s="28">
        <v>0</v>
      </c>
      <c r="P51" s="68">
        <f t="shared" si="1"/>
        <v>15848</v>
      </c>
    </row>
    <row r="52" spans="1:16" s="3" customFormat="1" ht="39.75" customHeight="1" x14ac:dyDescent="0.2">
      <c r="A52" s="55">
        <v>43</v>
      </c>
      <c r="B52" s="55" t="s">
        <v>313</v>
      </c>
      <c r="C52" s="14" t="s">
        <v>128</v>
      </c>
      <c r="D52" s="14" t="s">
        <v>129</v>
      </c>
      <c r="E52" s="14" t="s">
        <v>336</v>
      </c>
      <c r="F52" s="14" t="s">
        <v>9</v>
      </c>
      <c r="G52" s="14" t="s">
        <v>10</v>
      </c>
      <c r="H52" s="44">
        <v>122</v>
      </c>
      <c r="I52" s="18" t="s">
        <v>11</v>
      </c>
      <c r="J52" s="16" t="s">
        <v>12</v>
      </c>
      <c r="K52" s="46">
        <v>127.31</v>
      </c>
      <c r="L52" s="46">
        <v>0</v>
      </c>
      <c r="M52" s="70">
        <f t="shared" si="3"/>
        <v>127.31</v>
      </c>
      <c r="N52" s="28">
        <v>249</v>
      </c>
      <c r="O52" s="28">
        <v>0</v>
      </c>
      <c r="P52" s="68">
        <f t="shared" si="1"/>
        <v>249</v>
      </c>
    </row>
    <row r="53" spans="1:16" s="3" customFormat="1" ht="46.5" customHeight="1" x14ac:dyDescent="0.2">
      <c r="A53" s="55">
        <v>44</v>
      </c>
      <c r="B53" s="55" t="s">
        <v>130</v>
      </c>
      <c r="C53" s="14" t="s">
        <v>131</v>
      </c>
      <c r="D53" s="14" t="s">
        <v>132</v>
      </c>
      <c r="E53" s="14" t="s">
        <v>336</v>
      </c>
      <c r="F53" s="14" t="s">
        <v>9</v>
      </c>
      <c r="G53" s="14" t="s">
        <v>10</v>
      </c>
      <c r="H53" s="44">
        <v>257</v>
      </c>
      <c r="I53" s="18" t="s">
        <v>11</v>
      </c>
      <c r="J53" s="16" t="s">
        <v>1269</v>
      </c>
      <c r="K53" s="46">
        <v>258.2</v>
      </c>
      <c r="L53" s="46">
        <v>0</v>
      </c>
      <c r="M53" s="70">
        <f t="shared" si="3"/>
        <v>258.2</v>
      </c>
      <c r="N53" s="28">
        <v>505</v>
      </c>
      <c r="O53" s="28">
        <v>0</v>
      </c>
      <c r="P53" s="68">
        <f t="shared" si="1"/>
        <v>505</v>
      </c>
    </row>
    <row r="54" spans="1:16" s="3" customFormat="1" ht="42" customHeight="1" x14ac:dyDescent="0.2">
      <c r="A54" s="53">
        <v>45</v>
      </c>
      <c r="B54" s="55" t="s">
        <v>133</v>
      </c>
      <c r="C54" s="14" t="s">
        <v>134</v>
      </c>
      <c r="D54" s="14" t="s">
        <v>135</v>
      </c>
      <c r="E54" s="14" t="s">
        <v>336</v>
      </c>
      <c r="F54" s="14" t="s">
        <v>9</v>
      </c>
      <c r="G54" s="14" t="s">
        <v>10</v>
      </c>
      <c r="H54" s="44">
        <v>757</v>
      </c>
      <c r="I54" s="18" t="s">
        <v>11</v>
      </c>
      <c r="J54" s="16" t="s">
        <v>1208</v>
      </c>
      <c r="K54" s="46">
        <v>760.8</v>
      </c>
      <c r="L54" s="46">
        <v>0</v>
      </c>
      <c r="M54" s="70">
        <f t="shared" si="3"/>
        <v>760.8</v>
      </c>
      <c r="N54" s="28">
        <v>1488</v>
      </c>
      <c r="O54" s="28">
        <v>0</v>
      </c>
      <c r="P54" s="68">
        <f t="shared" si="1"/>
        <v>1488</v>
      </c>
    </row>
    <row r="55" spans="1:16" s="3" customFormat="1" ht="33" customHeight="1" x14ac:dyDescent="0.2">
      <c r="A55" s="55">
        <v>46</v>
      </c>
      <c r="B55" s="55" t="s">
        <v>136</v>
      </c>
      <c r="C55" s="14" t="s">
        <v>137</v>
      </c>
      <c r="D55" s="14" t="s">
        <v>138</v>
      </c>
      <c r="E55" s="14" t="s">
        <v>336</v>
      </c>
      <c r="F55" s="14" t="s">
        <v>9</v>
      </c>
      <c r="G55" s="14" t="s">
        <v>10</v>
      </c>
      <c r="H55" s="44">
        <v>2483</v>
      </c>
      <c r="I55" s="18" t="s">
        <v>11</v>
      </c>
      <c r="J55" s="16" t="s">
        <v>12</v>
      </c>
      <c r="K55" s="46">
        <v>2496.13</v>
      </c>
      <c r="L55" s="46">
        <v>478.06</v>
      </c>
      <c r="M55" s="70">
        <f t="shared" si="3"/>
        <v>2974.19</v>
      </c>
      <c r="N55" s="28">
        <v>4882</v>
      </c>
      <c r="O55" s="28">
        <v>935</v>
      </c>
      <c r="P55" s="68">
        <f t="shared" si="1"/>
        <v>5817</v>
      </c>
    </row>
    <row r="56" spans="1:16" s="3" customFormat="1" ht="34.5" customHeight="1" x14ac:dyDescent="0.2">
      <c r="A56" s="55">
        <v>47</v>
      </c>
      <c r="B56" s="55" t="s">
        <v>142</v>
      </c>
      <c r="C56" s="14" t="s">
        <v>140</v>
      </c>
      <c r="D56" s="14" t="s">
        <v>141</v>
      </c>
      <c r="E56" s="14" t="s">
        <v>336</v>
      </c>
      <c r="F56" s="14" t="s">
        <v>9</v>
      </c>
      <c r="G56" s="14" t="s">
        <v>10</v>
      </c>
      <c r="H56" s="44">
        <v>66</v>
      </c>
      <c r="I56" s="18" t="s">
        <v>11</v>
      </c>
      <c r="J56" s="16" t="s">
        <v>1208</v>
      </c>
      <c r="K56" s="46">
        <v>66.47</v>
      </c>
      <c r="L56" s="46">
        <v>0</v>
      </c>
      <c r="M56" s="70">
        <f t="shared" si="3"/>
        <v>66.47</v>
      </c>
      <c r="N56" s="28">
        <v>130</v>
      </c>
      <c r="O56" s="28">
        <v>0</v>
      </c>
      <c r="P56" s="68">
        <f t="shared" si="1"/>
        <v>130</v>
      </c>
    </row>
    <row r="57" spans="1:16" s="3" customFormat="1" ht="36.75" customHeight="1" x14ac:dyDescent="0.2">
      <c r="A57" s="55">
        <v>48</v>
      </c>
      <c r="B57" s="55" t="s">
        <v>139</v>
      </c>
      <c r="C57" s="14" t="s">
        <v>140</v>
      </c>
      <c r="D57" s="14" t="s">
        <v>141</v>
      </c>
      <c r="E57" s="14" t="s">
        <v>336</v>
      </c>
      <c r="F57" s="14" t="s">
        <v>9</v>
      </c>
      <c r="G57" s="14" t="s">
        <v>10</v>
      </c>
      <c r="H57" s="44">
        <v>4647</v>
      </c>
      <c r="I57" s="18" t="s">
        <v>11</v>
      </c>
      <c r="J57" s="16" t="s">
        <v>1208</v>
      </c>
      <c r="K57" s="46">
        <v>4671.67</v>
      </c>
      <c r="L57" s="46">
        <v>68</v>
      </c>
      <c r="M57" s="70">
        <f t="shared" si="3"/>
        <v>4739.67</v>
      </c>
      <c r="N57" s="28">
        <v>9137</v>
      </c>
      <c r="O57" s="28">
        <v>133</v>
      </c>
      <c r="P57" s="68">
        <f t="shared" si="1"/>
        <v>9270</v>
      </c>
    </row>
    <row r="58" spans="1:16" s="3" customFormat="1" ht="48.75" customHeight="1" x14ac:dyDescent="0.2">
      <c r="A58" s="53">
        <v>49</v>
      </c>
      <c r="B58" s="55" t="s">
        <v>143</v>
      </c>
      <c r="C58" s="14" t="s">
        <v>144</v>
      </c>
      <c r="D58" s="14" t="s">
        <v>145</v>
      </c>
      <c r="E58" s="14" t="s">
        <v>336</v>
      </c>
      <c r="F58" s="14" t="s">
        <v>9</v>
      </c>
      <c r="G58" s="14" t="s">
        <v>10</v>
      </c>
      <c r="H58" s="44">
        <v>8519</v>
      </c>
      <c r="I58" s="18" t="s">
        <v>11</v>
      </c>
      <c r="J58" s="16" t="s">
        <v>1225</v>
      </c>
      <c r="K58" s="46">
        <v>8907.2199999999993</v>
      </c>
      <c r="L58" s="46">
        <v>0</v>
      </c>
      <c r="M58" s="70">
        <f t="shared" si="3"/>
        <v>8907.2199999999993</v>
      </c>
      <c r="N58" s="28">
        <v>17421</v>
      </c>
      <c r="O58" s="28">
        <v>0</v>
      </c>
      <c r="P58" s="68">
        <f t="shared" si="1"/>
        <v>17421</v>
      </c>
    </row>
    <row r="59" spans="1:16" s="3" customFormat="1" ht="51.75" customHeight="1" x14ac:dyDescent="0.2">
      <c r="A59" s="55">
        <v>50</v>
      </c>
      <c r="B59" s="55" t="s">
        <v>146</v>
      </c>
      <c r="C59" s="14" t="s">
        <v>144</v>
      </c>
      <c r="D59" s="14" t="s">
        <v>145</v>
      </c>
      <c r="E59" s="14" t="s">
        <v>336</v>
      </c>
      <c r="F59" s="14" t="s">
        <v>9</v>
      </c>
      <c r="G59" s="14" t="s">
        <v>10</v>
      </c>
      <c r="H59" s="44">
        <v>320</v>
      </c>
      <c r="I59" s="18" t="s">
        <v>11</v>
      </c>
      <c r="J59" s="16" t="s">
        <v>1225</v>
      </c>
      <c r="K59" s="46">
        <v>334.38</v>
      </c>
      <c r="L59" s="46">
        <v>0</v>
      </c>
      <c r="M59" s="70">
        <f t="shared" si="3"/>
        <v>334.38</v>
      </c>
      <c r="N59" s="28">
        <v>654</v>
      </c>
      <c r="O59" s="28">
        <v>0</v>
      </c>
      <c r="P59" s="68">
        <f t="shared" si="1"/>
        <v>654</v>
      </c>
    </row>
    <row r="60" spans="1:16" s="3" customFormat="1" ht="51.75" customHeight="1" x14ac:dyDescent="0.2">
      <c r="A60" s="55">
        <v>51</v>
      </c>
      <c r="B60" s="55" t="s">
        <v>147</v>
      </c>
      <c r="C60" s="14" t="s">
        <v>148</v>
      </c>
      <c r="D60" s="14" t="s">
        <v>149</v>
      </c>
      <c r="E60" s="14" t="s">
        <v>336</v>
      </c>
      <c r="F60" s="14" t="s">
        <v>9</v>
      </c>
      <c r="G60" s="14" t="s">
        <v>10</v>
      </c>
      <c r="H60" s="44">
        <v>7492</v>
      </c>
      <c r="I60" s="18" t="s">
        <v>11</v>
      </c>
      <c r="J60" s="14" t="s">
        <v>1242</v>
      </c>
      <c r="K60" s="46">
        <v>7832.99</v>
      </c>
      <c r="L60" s="46">
        <v>0</v>
      </c>
      <c r="M60" s="70">
        <f t="shared" si="3"/>
        <v>7832.99</v>
      </c>
      <c r="N60" s="28">
        <v>15320</v>
      </c>
      <c r="O60" s="28">
        <v>0</v>
      </c>
      <c r="P60" s="68">
        <f t="shared" si="1"/>
        <v>15320</v>
      </c>
    </row>
    <row r="61" spans="1:16" s="3" customFormat="1" ht="42.75" customHeight="1" x14ac:dyDescent="0.2">
      <c r="A61" s="55">
        <v>52</v>
      </c>
      <c r="B61" s="55" t="s">
        <v>150</v>
      </c>
      <c r="C61" s="14" t="s">
        <v>151</v>
      </c>
      <c r="D61" s="14" t="s">
        <v>152</v>
      </c>
      <c r="E61" s="14" t="s">
        <v>336</v>
      </c>
      <c r="F61" s="14" t="s">
        <v>9</v>
      </c>
      <c r="G61" s="14" t="s">
        <v>10</v>
      </c>
      <c r="H61" s="44">
        <v>4278</v>
      </c>
      <c r="I61" s="18" t="s">
        <v>11</v>
      </c>
      <c r="J61" s="16" t="s">
        <v>1270</v>
      </c>
      <c r="K61" s="46">
        <v>4300.99</v>
      </c>
      <c r="L61" s="46">
        <v>0</v>
      </c>
      <c r="M61" s="70">
        <f t="shared" si="3"/>
        <v>4300.99</v>
      </c>
      <c r="N61" s="28">
        <v>8412</v>
      </c>
      <c r="O61" s="28">
        <v>0</v>
      </c>
      <c r="P61" s="68">
        <f t="shared" si="1"/>
        <v>8412</v>
      </c>
    </row>
    <row r="62" spans="1:16" s="3" customFormat="1" ht="42.75" customHeight="1" x14ac:dyDescent="0.2">
      <c r="A62" s="53">
        <v>53</v>
      </c>
      <c r="B62" s="55" t="s">
        <v>153</v>
      </c>
      <c r="C62" s="18" t="s">
        <v>154</v>
      </c>
      <c r="D62" s="18" t="s">
        <v>155</v>
      </c>
      <c r="E62" s="14" t="s">
        <v>336</v>
      </c>
      <c r="F62" s="18" t="s">
        <v>9</v>
      </c>
      <c r="G62" s="18" t="s">
        <v>10</v>
      </c>
      <c r="H62" s="56">
        <v>846</v>
      </c>
      <c r="I62" s="18" t="s">
        <v>11</v>
      </c>
      <c r="J62" s="17" t="s">
        <v>1271</v>
      </c>
      <c r="K62" s="46">
        <v>850.28</v>
      </c>
      <c r="L62" s="46">
        <v>0</v>
      </c>
      <c r="M62" s="70">
        <f t="shared" si="3"/>
        <v>850.28</v>
      </c>
      <c r="N62" s="28">
        <v>1663</v>
      </c>
      <c r="O62" s="28">
        <v>0</v>
      </c>
      <c r="P62" s="68">
        <f t="shared" si="1"/>
        <v>1663</v>
      </c>
    </row>
    <row r="63" spans="1:16" s="3" customFormat="1" ht="40.5" customHeight="1" x14ac:dyDescent="0.2">
      <c r="A63" s="55">
        <v>54</v>
      </c>
      <c r="B63" s="55" t="s">
        <v>156</v>
      </c>
      <c r="C63" s="18" t="s">
        <v>154</v>
      </c>
      <c r="D63" s="18" t="s">
        <v>155</v>
      </c>
      <c r="E63" s="14" t="s">
        <v>336</v>
      </c>
      <c r="F63" s="18" t="s">
        <v>9</v>
      </c>
      <c r="G63" s="18" t="s">
        <v>10</v>
      </c>
      <c r="H63" s="56">
        <v>315</v>
      </c>
      <c r="I63" s="18" t="s">
        <v>11</v>
      </c>
      <c r="J63" s="17" t="s">
        <v>1271</v>
      </c>
      <c r="K63" s="46">
        <v>316.49</v>
      </c>
      <c r="L63" s="46">
        <v>0</v>
      </c>
      <c r="M63" s="70">
        <f t="shared" si="3"/>
        <v>316.49</v>
      </c>
      <c r="N63" s="28">
        <v>619</v>
      </c>
      <c r="O63" s="28">
        <v>0</v>
      </c>
      <c r="P63" s="68">
        <f t="shared" si="1"/>
        <v>619</v>
      </c>
    </row>
    <row r="64" spans="1:16" s="3" customFormat="1" ht="42" customHeight="1" x14ac:dyDescent="0.2">
      <c r="A64" s="55">
        <v>55</v>
      </c>
      <c r="B64" s="55" t="s">
        <v>314</v>
      </c>
      <c r="C64" s="18" t="s">
        <v>154</v>
      </c>
      <c r="D64" s="18" t="s">
        <v>155</v>
      </c>
      <c r="E64" s="18" t="s">
        <v>336</v>
      </c>
      <c r="F64" s="18" t="s">
        <v>9</v>
      </c>
      <c r="G64" s="18" t="s">
        <v>10</v>
      </c>
      <c r="H64" s="56">
        <v>19</v>
      </c>
      <c r="I64" s="18" t="s">
        <v>11</v>
      </c>
      <c r="J64" s="17" t="s">
        <v>1271</v>
      </c>
      <c r="K64" s="46">
        <v>18.920000000000002</v>
      </c>
      <c r="L64" s="46">
        <v>0</v>
      </c>
      <c r="M64" s="70">
        <f t="shared" si="3"/>
        <v>18.920000000000002</v>
      </c>
      <c r="N64" s="28">
        <v>37</v>
      </c>
      <c r="O64" s="28">
        <v>0</v>
      </c>
      <c r="P64" s="68">
        <f t="shared" si="1"/>
        <v>37</v>
      </c>
    </row>
    <row r="65" spans="1:16" s="3" customFormat="1" ht="48.75" customHeight="1" x14ac:dyDescent="0.2">
      <c r="A65" s="55">
        <v>56</v>
      </c>
      <c r="B65" s="55" t="s">
        <v>157</v>
      </c>
      <c r="C65" s="18" t="s">
        <v>158</v>
      </c>
      <c r="D65" s="18" t="s">
        <v>159</v>
      </c>
      <c r="E65" s="14" t="s">
        <v>336</v>
      </c>
      <c r="F65" s="18" t="s">
        <v>9</v>
      </c>
      <c r="G65" s="18" t="s">
        <v>10</v>
      </c>
      <c r="H65" s="56">
        <v>329</v>
      </c>
      <c r="I65" s="18" t="s">
        <v>11</v>
      </c>
      <c r="J65" s="17" t="s">
        <v>1226</v>
      </c>
      <c r="K65" s="46">
        <v>330.81</v>
      </c>
      <c r="L65" s="46">
        <v>0</v>
      </c>
      <c r="M65" s="70">
        <f t="shared" si="3"/>
        <v>330.81</v>
      </c>
      <c r="N65" s="28">
        <v>647</v>
      </c>
      <c r="O65" s="28">
        <v>0</v>
      </c>
      <c r="P65" s="68">
        <f t="shared" si="1"/>
        <v>647</v>
      </c>
    </row>
    <row r="66" spans="1:16" s="3" customFormat="1" ht="50.25" customHeight="1" x14ac:dyDescent="0.2">
      <c r="A66" s="53">
        <v>57</v>
      </c>
      <c r="B66" s="55" t="s">
        <v>160</v>
      </c>
      <c r="C66" s="18" t="s">
        <v>161</v>
      </c>
      <c r="D66" s="18" t="s">
        <v>162</v>
      </c>
      <c r="E66" s="14" t="s">
        <v>336</v>
      </c>
      <c r="F66" s="18" t="s">
        <v>9</v>
      </c>
      <c r="G66" s="18" t="s">
        <v>10</v>
      </c>
      <c r="H66" s="56">
        <v>232</v>
      </c>
      <c r="I66" s="18" t="s">
        <v>11</v>
      </c>
      <c r="J66" s="17" t="s">
        <v>1227</v>
      </c>
      <c r="K66" s="46">
        <v>233.15</v>
      </c>
      <c r="L66" s="46">
        <v>0</v>
      </c>
      <c r="M66" s="70">
        <f t="shared" si="3"/>
        <v>233.15</v>
      </c>
      <c r="N66" s="28">
        <v>456</v>
      </c>
      <c r="O66" s="28">
        <v>0</v>
      </c>
      <c r="P66" s="68">
        <f t="shared" si="1"/>
        <v>456</v>
      </c>
    </row>
    <row r="67" spans="1:16" s="3" customFormat="1" ht="34.5" customHeight="1" x14ac:dyDescent="0.2">
      <c r="A67" s="55">
        <v>58</v>
      </c>
      <c r="B67" s="55" t="s">
        <v>163</v>
      </c>
      <c r="C67" s="18" t="s">
        <v>164</v>
      </c>
      <c r="D67" s="18" t="s">
        <v>165</v>
      </c>
      <c r="E67" s="14" t="s">
        <v>336</v>
      </c>
      <c r="F67" s="18" t="s">
        <v>9</v>
      </c>
      <c r="G67" s="18" t="s">
        <v>10</v>
      </c>
      <c r="H67" s="56">
        <v>173</v>
      </c>
      <c r="I67" s="18" t="s">
        <v>11</v>
      </c>
      <c r="J67" s="17" t="s">
        <v>1272</v>
      </c>
      <c r="K67" s="46">
        <v>173.84</v>
      </c>
      <c r="L67" s="46">
        <v>0</v>
      </c>
      <c r="M67" s="70">
        <f t="shared" si="3"/>
        <v>173.84</v>
      </c>
      <c r="N67" s="28">
        <v>340</v>
      </c>
      <c r="O67" s="28">
        <v>0</v>
      </c>
      <c r="P67" s="68">
        <f t="shared" si="1"/>
        <v>340</v>
      </c>
    </row>
    <row r="68" spans="1:16" s="3" customFormat="1" ht="47.25" customHeight="1" x14ac:dyDescent="0.2">
      <c r="A68" s="55">
        <v>59</v>
      </c>
      <c r="B68" s="55" t="s">
        <v>166</v>
      </c>
      <c r="C68" s="18" t="s">
        <v>167</v>
      </c>
      <c r="D68" s="18" t="s">
        <v>168</v>
      </c>
      <c r="E68" s="14" t="s">
        <v>336</v>
      </c>
      <c r="F68" s="18" t="s">
        <v>9</v>
      </c>
      <c r="G68" s="18" t="s">
        <v>10</v>
      </c>
      <c r="H68" s="56">
        <v>1794</v>
      </c>
      <c r="I68" s="18" t="s">
        <v>11</v>
      </c>
      <c r="J68" s="17" t="s">
        <v>1228</v>
      </c>
      <c r="K68" s="46">
        <v>1803.33</v>
      </c>
      <c r="L68" s="46">
        <v>0</v>
      </c>
      <c r="M68" s="70">
        <f t="shared" si="3"/>
        <v>1803.33</v>
      </c>
      <c r="N68" s="28">
        <v>3527</v>
      </c>
      <c r="O68" s="28">
        <v>0</v>
      </c>
      <c r="P68" s="68">
        <f t="shared" si="1"/>
        <v>3527</v>
      </c>
    </row>
    <row r="69" spans="1:16" s="3" customFormat="1" ht="46.5" customHeight="1" x14ac:dyDescent="0.2">
      <c r="A69" s="55">
        <v>60</v>
      </c>
      <c r="B69" s="14" t="s">
        <v>169</v>
      </c>
      <c r="C69" s="14" t="s">
        <v>170</v>
      </c>
      <c r="D69" s="14" t="s">
        <v>171</v>
      </c>
      <c r="E69" s="14" t="s">
        <v>336</v>
      </c>
      <c r="F69" s="14" t="s">
        <v>9</v>
      </c>
      <c r="G69" s="14" t="s">
        <v>10</v>
      </c>
      <c r="H69" s="44">
        <v>3505</v>
      </c>
      <c r="I69" s="18" t="s">
        <v>11</v>
      </c>
      <c r="J69" s="16" t="s">
        <v>1208</v>
      </c>
      <c r="K69" s="46">
        <v>3523.82</v>
      </c>
      <c r="L69" s="46">
        <v>246.95</v>
      </c>
      <c r="M69" s="70">
        <f t="shared" si="3"/>
        <v>3770.77</v>
      </c>
      <c r="N69" s="28">
        <v>6892</v>
      </c>
      <c r="O69" s="28">
        <v>483</v>
      </c>
      <c r="P69" s="68">
        <f t="shared" si="1"/>
        <v>7375</v>
      </c>
    </row>
    <row r="70" spans="1:16" s="3" customFormat="1" ht="54.75" customHeight="1" x14ac:dyDescent="0.2">
      <c r="A70" s="53">
        <v>61</v>
      </c>
      <c r="B70" s="55" t="s">
        <v>172</v>
      </c>
      <c r="C70" s="14" t="s">
        <v>173</v>
      </c>
      <c r="D70" s="14" t="s">
        <v>174</v>
      </c>
      <c r="E70" s="14" t="s">
        <v>336</v>
      </c>
      <c r="F70" s="14" t="s">
        <v>9</v>
      </c>
      <c r="G70" s="14" t="s">
        <v>10</v>
      </c>
      <c r="H70" s="44">
        <v>2552</v>
      </c>
      <c r="I70" s="18" t="s">
        <v>11</v>
      </c>
      <c r="J70" s="16" t="s">
        <v>1366</v>
      </c>
      <c r="K70" s="46">
        <v>2565.66</v>
      </c>
      <c r="L70" s="46">
        <v>0</v>
      </c>
      <c r="M70" s="70">
        <f t="shared" si="3"/>
        <v>2565.66</v>
      </c>
      <c r="N70" s="28">
        <v>5018</v>
      </c>
      <c r="O70" s="28">
        <v>0</v>
      </c>
      <c r="P70" s="68">
        <f t="shared" si="1"/>
        <v>5018</v>
      </c>
    </row>
    <row r="71" spans="1:16" s="3" customFormat="1" ht="37.5" customHeight="1" x14ac:dyDescent="0.2">
      <c r="A71" s="55">
        <v>62</v>
      </c>
      <c r="B71" s="55" t="s">
        <v>175</v>
      </c>
      <c r="C71" s="14" t="s">
        <v>176</v>
      </c>
      <c r="D71" s="14" t="s">
        <v>177</v>
      </c>
      <c r="E71" s="14" t="s">
        <v>336</v>
      </c>
      <c r="F71" s="14" t="s">
        <v>9</v>
      </c>
      <c r="G71" s="14" t="s">
        <v>10</v>
      </c>
      <c r="H71" s="44">
        <v>215</v>
      </c>
      <c r="I71" s="18" t="s">
        <v>11</v>
      </c>
      <c r="J71" s="16" t="s">
        <v>12</v>
      </c>
      <c r="K71" s="46">
        <v>207.58</v>
      </c>
      <c r="L71" s="46">
        <v>0</v>
      </c>
      <c r="M71" s="70">
        <f t="shared" si="3"/>
        <v>207.58</v>
      </c>
      <c r="N71" s="28">
        <v>406</v>
      </c>
      <c r="O71" s="28">
        <v>0</v>
      </c>
      <c r="P71" s="68">
        <f t="shared" si="1"/>
        <v>406</v>
      </c>
    </row>
    <row r="72" spans="1:16" s="3" customFormat="1" ht="62.25" customHeight="1" x14ac:dyDescent="0.2">
      <c r="A72" s="55">
        <v>63</v>
      </c>
      <c r="B72" s="14" t="s">
        <v>178</v>
      </c>
      <c r="C72" s="18" t="s">
        <v>179</v>
      </c>
      <c r="D72" s="18" t="s">
        <v>180</v>
      </c>
      <c r="E72" s="14" t="s">
        <v>336</v>
      </c>
      <c r="F72" s="18" t="s">
        <v>9</v>
      </c>
      <c r="G72" s="18" t="s">
        <v>10</v>
      </c>
      <c r="H72" s="56">
        <v>365</v>
      </c>
      <c r="I72" s="18" t="s">
        <v>11</v>
      </c>
      <c r="J72" s="17" t="s">
        <v>334</v>
      </c>
      <c r="K72" s="46">
        <v>367.11</v>
      </c>
      <c r="L72" s="46">
        <v>0</v>
      </c>
      <c r="M72" s="70">
        <f t="shared" si="3"/>
        <v>367.11</v>
      </c>
      <c r="N72" s="28">
        <v>718</v>
      </c>
      <c r="O72" s="28">
        <v>0</v>
      </c>
      <c r="P72" s="68">
        <f t="shared" si="1"/>
        <v>718</v>
      </c>
    </row>
    <row r="73" spans="1:16" s="3" customFormat="1" ht="51" customHeight="1" x14ac:dyDescent="0.2">
      <c r="A73" s="55">
        <v>64</v>
      </c>
      <c r="B73" s="55" t="s">
        <v>181</v>
      </c>
      <c r="C73" s="18" t="s">
        <v>182</v>
      </c>
      <c r="D73" s="18" t="s">
        <v>183</v>
      </c>
      <c r="E73" s="14" t="s">
        <v>336</v>
      </c>
      <c r="F73" s="18" t="s">
        <v>9</v>
      </c>
      <c r="G73" s="18" t="s">
        <v>10</v>
      </c>
      <c r="H73" s="56">
        <v>383</v>
      </c>
      <c r="I73" s="18" t="s">
        <v>11</v>
      </c>
      <c r="J73" s="16" t="s">
        <v>1208</v>
      </c>
      <c r="K73" s="46">
        <v>385</v>
      </c>
      <c r="L73" s="46">
        <v>0</v>
      </c>
      <c r="M73" s="70">
        <f t="shared" si="3"/>
        <v>385</v>
      </c>
      <c r="N73" s="28">
        <v>753</v>
      </c>
      <c r="O73" s="28">
        <v>0</v>
      </c>
      <c r="P73" s="68">
        <f t="shared" si="1"/>
        <v>753</v>
      </c>
    </row>
    <row r="74" spans="1:16" s="3" customFormat="1" ht="45" customHeight="1" x14ac:dyDescent="0.2">
      <c r="A74" s="53">
        <v>65</v>
      </c>
      <c r="B74" s="55" t="s">
        <v>184</v>
      </c>
      <c r="C74" s="18" t="s">
        <v>185</v>
      </c>
      <c r="D74" s="18" t="s">
        <v>186</v>
      </c>
      <c r="E74" s="14" t="s">
        <v>336</v>
      </c>
      <c r="F74" s="18" t="s">
        <v>9</v>
      </c>
      <c r="G74" s="18" t="s">
        <v>10</v>
      </c>
      <c r="H74" s="56">
        <v>381</v>
      </c>
      <c r="I74" s="18" t="s">
        <v>11</v>
      </c>
      <c r="J74" s="17" t="s">
        <v>1273</v>
      </c>
      <c r="K74" s="46">
        <v>382.96</v>
      </c>
      <c r="L74" s="46">
        <v>0</v>
      </c>
      <c r="M74" s="70">
        <f t="shared" si="3"/>
        <v>382.96</v>
      </c>
      <c r="N74" s="28">
        <v>749</v>
      </c>
      <c r="O74" s="28">
        <v>0</v>
      </c>
      <c r="P74" s="68">
        <f t="shared" si="1"/>
        <v>749</v>
      </c>
    </row>
    <row r="75" spans="1:16" s="3" customFormat="1" ht="48.75" customHeight="1" x14ac:dyDescent="0.2">
      <c r="A75" s="55">
        <v>66</v>
      </c>
      <c r="B75" s="55" t="s">
        <v>187</v>
      </c>
      <c r="C75" s="18" t="s">
        <v>188</v>
      </c>
      <c r="D75" s="18" t="s">
        <v>189</v>
      </c>
      <c r="E75" s="14" t="s">
        <v>336</v>
      </c>
      <c r="F75" s="18" t="s">
        <v>9</v>
      </c>
      <c r="G75" s="18" t="s">
        <v>10</v>
      </c>
      <c r="H75" s="56">
        <v>666</v>
      </c>
      <c r="I75" s="18" t="s">
        <v>11</v>
      </c>
      <c r="J75" s="17" t="s">
        <v>1274</v>
      </c>
      <c r="K75" s="46">
        <v>750.07</v>
      </c>
      <c r="L75" s="46">
        <v>0</v>
      </c>
      <c r="M75" s="70">
        <f t="shared" ref="M75:M97" si="4">SUM(K75+L75)</f>
        <v>750.07</v>
      </c>
      <c r="N75" s="28">
        <v>1467</v>
      </c>
      <c r="O75" s="28">
        <v>0</v>
      </c>
      <c r="P75" s="68">
        <f t="shared" ref="P75:P97" si="5">SUM(N75+O75)</f>
        <v>1467</v>
      </c>
    </row>
    <row r="76" spans="1:16" s="3" customFormat="1" ht="40.5" customHeight="1" x14ac:dyDescent="0.2">
      <c r="A76" s="55">
        <v>67</v>
      </c>
      <c r="B76" s="55" t="s">
        <v>190</v>
      </c>
      <c r="C76" s="18" t="s">
        <v>191</v>
      </c>
      <c r="D76" s="18" t="s">
        <v>192</v>
      </c>
      <c r="E76" s="14" t="s">
        <v>336</v>
      </c>
      <c r="F76" s="18" t="s">
        <v>9</v>
      </c>
      <c r="G76" s="18" t="s">
        <v>10</v>
      </c>
      <c r="H76" s="56">
        <v>127</v>
      </c>
      <c r="I76" s="18" t="s">
        <v>11</v>
      </c>
      <c r="J76" s="16" t="s">
        <v>1208</v>
      </c>
      <c r="K76" s="46">
        <v>127.82</v>
      </c>
      <c r="L76" s="46">
        <v>0</v>
      </c>
      <c r="M76" s="70">
        <f t="shared" si="4"/>
        <v>127.82</v>
      </c>
      <c r="N76" s="28">
        <v>250</v>
      </c>
      <c r="O76" s="28">
        <v>0</v>
      </c>
      <c r="P76" s="68">
        <f t="shared" si="5"/>
        <v>250</v>
      </c>
    </row>
    <row r="77" spans="1:16" s="3" customFormat="1" ht="37.5" customHeight="1" x14ac:dyDescent="0.2">
      <c r="A77" s="55">
        <v>68</v>
      </c>
      <c r="B77" s="55" t="s">
        <v>193</v>
      </c>
      <c r="C77" s="18" t="s">
        <v>194</v>
      </c>
      <c r="D77" s="18" t="s">
        <v>195</v>
      </c>
      <c r="E77" s="14" t="s">
        <v>336</v>
      </c>
      <c r="F77" s="18" t="s">
        <v>9</v>
      </c>
      <c r="G77" s="18" t="s">
        <v>10</v>
      </c>
      <c r="H77" s="56">
        <v>274</v>
      </c>
      <c r="I77" s="18" t="s">
        <v>11</v>
      </c>
      <c r="J77" s="16" t="s">
        <v>1208</v>
      </c>
      <c r="K77" s="46">
        <v>275.58999999999997</v>
      </c>
      <c r="L77" s="46">
        <v>0</v>
      </c>
      <c r="M77" s="70">
        <f t="shared" si="4"/>
        <v>275.58999999999997</v>
      </c>
      <c r="N77" s="28">
        <v>539</v>
      </c>
      <c r="O77" s="28">
        <v>0</v>
      </c>
      <c r="P77" s="68">
        <f t="shared" si="5"/>
        <v>539</v>
      </c>
    </row>
    <row r="78" spans="1:16" s="3" customFormat="1" ht="45" customHeight="1" x14ac:dyDescent="0.2">
      <c r="A78" s="53">
        <v>69</v>
      </c>
      <c r="B78" s="55" t="s">
        <v>196</v>
      </c>
      <c r="C78" s="18" t="s">
        <v>197</v>
      </c>
      <c r="D78" s="18" t="s">
        <v>198</v>
      </c>
      <c r="E78" s="14" t="s">
        <v>336</v>
      </c>
      <c r="F78" s="18" t="s">
        <v>9</v>
      </c>
      <c r="G78" s="18" t="s">
        <v>10</v>
      </c>
      <c r="H78" s="56">
        <v>234</v>
      </c>
      <c r="I78" s="18" t="s">
        <v>11</v>
      </c>
      <c r="J78" s="17" t="s">
        <v>1275</v>
      </c>
      <c r="K78" s="46">
        <v>235.19</v>
      </c>
      <c r="L78" s="46">
        <v>0</v>
      </c>
      <c r="M78" s="70">
        <f t="shared" si="4"/>
        <v>235.19</v>
      </c>
      <c r="N78" s="28">
        <v>460</v>
      </c>
      <c r="O78" s="28">
        <v>0</v>
      </c>
      <c r="P78" s="68">
        <f t="shared" si="5"/>
        <v>460</v>
      </c>
    </row>
    <row r="79" spans="1:16" s="3" customFormat="1" ht="45.75" customHeight="1" x14ac:dyDescent="0.2">
      <c r="A79" s="55">
        <v>70</v>
      </c>
      <c r="B79" s="55" t="s">
        <v>199</v>
      </c>
      <c r="C79" s="18" t="s">
        <v>200</v>
      </c>
      <c r="D79" s="18" t="s">
        <v>201</v>
      </c>
      <c r="E79" s="14" t="s">
        <v>336</v>
      </c>
      <c r="F79" s="18" t="s">
        <v>9</v>
      </c>
      <c r="G79" s="18" t="s">
        <v>10</v>
      </c>
      <c r="H79" s="56">
        <v>19</v>
      </c>
      <c r="I79" s="18" t="s">
        <v>11</v>
      </c>
      <c r="J79" s="17" t="s">
        <v>12</v>
      </c>
      <c r="K79" s="46">
        <v>18.920000000000002</v>
      </c>
      <c r="L79" s="46">
        <v>0</v>
      </c>
      <c r="M79" s="70">
        <f t="shared" si="4"/>
        <v>18.920000000000002</v>
      </c>
      <c r="N79" s="28">
        <v>37</v>
      </c>
      <c r="O79" s="28">
        <v>0</v>
      </c>
      <c r="P79" s="68">
        <f t="shared" si="5"/>
        <v>37</v>
      </c>
    </row>
    <row r="80" spans="1:16" s="3" customFormat="1" ht="38.25" customHeight="1" x14ac:dyDescent="0.2">
      <c r="A80" s="55">
        <v>71</v>
      </c>
      <c r="B80" s="55" t="s">
        <v>202</v>
      </c>
      <c r="C80" s="18" t="s">
        <v>203</v>
      </c>
      <c r="D80" s="18" t="s">
        <v>204</v>
      </c>
      <c r="E80" s="14" t="s">
        <v>336</v>
      </c>
      <c r="F80" s="18" t="s">
        <v>9</v>
      </c>
      <c r="G80" s="18" t="s">
        <v>10</v>
      </c>
      <c r="H80" s="56">
        <v>112</v>
      </c>
      <c r="I80" s="18" t="s">
        <v>11</v>
      </c>
      <c r="J80" s="16" t="s">
        <v>1208</v>
      </c>
      <c r="K80" s="46">
        <v>117.09</v>
      </c>
      <c r="L80" s="46">
        <v>0</v>
      </c>
      <c r="M80" s="70">
        <f t="shared" si="4"/>
        <v>117.09</v>
      </c>
      <c r="N80" s="28">
        <v>229</v>
      </c>
      <c r="O80" s="28">
        <v>0</v>
      </c>
      <c r="P80" s="68">
        <f t="shared" si="5"/>
        <v>229</v>
      </c>
    </row>
    <row r="81" spans="1:16" s="3" customFormat="1" ht="42" customHeight="1" x14ac:dyDescent="0.2">
      <c r="A81" s="55">
        <v>72</v>
      </c>
      <c r="B81" s="55" t="s">
        <v>205</v>
      </c>
      <c r="C81" s="18" t="s">
        <v>206</v>
      </c>
      <c r="D81" s="18" t="s">
        <v>207</v>
      </c>
      <c r="E81" s="14" t="s">
        <v>336</v>
      </c>
      <c r="F81" s="18" t="s">
        <v>9</v>
      </c>
      <c r="G81" s="18" t="s">
        <v>10</v>
      </c>
      <c r="H81" s="56">
        <v>690</v>
      </c>
      <c r="I81" s="18" t="s">
        <v>11</v>
      </c>
      <c r="J81" s="17" t="s">
        <v>1276</v>
      </c>
      <c r="K81" s="46">
        <v>693.82</v>
      </c>
      <c r="L81" s="46">
        <v>0</v>
      </c>
      <c r="M81" s="70">
        <f t="shared" si="4"/>
        <v>693.82</v>
      </c>
      <c r="N81" s="28">
        <v>1357</v>
      </c>
      <c r="O81" s="28">
        <v>0</v>
      </c>
      <c r="P81" s="68">
        <f t="shared" si="5"/>
        <v>1357</v>
      </c>
    </row>
    <row r="82" spans="1:16" s="3" customFormat="1" ht="45" customHeight="1" x14ac:dyDescent="0.2">
      <c r="A82" s="53">
        <v>73</v>
      </c>
      <c r="B82" s="55" t="s">
        <v>208</v>
      </c>
      <c r="C82" s="18" t="s">
        <v>209</v>
      </c>
      <c r="D82" s="18" t="s">
        <v>210</v>
      </c>
      <c r="E82" s="14" t="s">
        <v>336</v>
      </c>
      <c r="F82" s="18" t="s">
        <v>9</v>
      </c>
      <c r="G82" s="18" t="s">
        <v>10</v>
      </c>
      <c r="H82" s="56">
        <v>287</v>
      </c>
      <c r="I82" s="18" t="s">
        <v>11</v>
      </c>
      <c r="J82" s="17" t="s">
        <v>12</v>
      </c>
      <c r="K82" s="46">
        <v>300.13</v>
      </c>
      <c r="L82" s="46">
        <v>0</v>
      </c>
      <c r="M82" s="70">
        <f t="shared" si="4"/>
        <v>300.13</v>
      </c>
      <c r="N82" s="28">
        <v>587</v>
      </c>
      <c r="O82" s="28">
        <v>0</v>
      </c>
      <c r="P82" s="68">
        <f t="shared" si="5"/>
        <v>587</v>
      </c>
    </row>
    <row r="83" spans="1:16" s="3" customFormat="1" ht="40.5" customHeight="1" x14ac:dyDescent="0.2">
      <c r="A83" s="55">
        <v>74</v>
      </c>
      <c r="B83" s="55" t="s">
        <v>211</v>
      </c>
      <c r="C83" s="18" t="s">
        <v>212</v>
      </c>
      <c r="D83" s="18" t="s">
        <v>213</v>
      </c>
      <c r="E83" s="14" t="s">
        <v>336</v>
      </c>
      <c r="F83" s="18" t="s">
        <v>9</v>
      </c>
      <c r="G83" s="18" t="s">
        <v>10</v>
      </c>
      <c r="H83" s="56">
        <v>350</v>
      </c>
      <c r="I83" s="18" t="s">
        <v>11</v>
      </c>
      <c r="J83" s="17" t="s">
        <v>1368</v>
      </c>
      <c r="K83" s="46">
        <v>366.08</v>
      </c>
      <c r="L83" s="46">
        <v>0</v>
      </c>
      <c r="M83" s="70">
        <f t="shared" si="4"/>
        <v>366.08</v>
      </c>
      <c r="N83" s="28">
        <v>716</v>
      </c>
      <c r="O83" s="28">
        <v>0</v>
      </c>
      <c r="P83" s="68">
        <f t="shared" si="5"/>
        <v>716</v>
      </c>
    </row>
    <row r="84" spans="1:16" s="3" customFormat="1" ht="39.75" customHeight="1" x14ac:dyDescent="0.2">
      <c r="A84" s="55">
        <v>75</v>
      </c>
      <c r="B84" s="55" t="s">
        <v>214</v>
      </c>
      <c r="C84" s="18" t="s">
        <v>215</v>
      </c>
      <c r="D84" s="18" t="s">
        <v>216</v>
      </c>
      <c r="E84" s="14" t="s">
        <v>336</v>
      </c>
      <c r="F84" s="18" t="s">
        <v>9</v>
      </c>
      <c r="G84" s="18" t="s">
        <v>10</v>
      </c>
      <c r="H84" s="56">
        <v>355</v>
      </c>
      <c r="I84" s="18" t="s">
        <v>11</v>
      </c>
      <c r="J84" s="16" t="s">
        <v>1208</v>
      </c>
      <c r="K84" s="46">
        <v>371.2</v>
      </c>
      <c r="L84" s="46">
        <v>0</v>
      </c>
      <c r="M84" s="70">
        <f t="shared" si="4"/>
        <v>371.2</v>
      </c>
      <c r="N84" s="28">
        <v>726</v>
      </c>
      <c r="O84" s="28">
        <v>0</v>
      </c>
      <c r="P84" s="68">
        <f t="shared" si="5"/>
        <v>726</v>
      </c>
    </row>
    <row r="85" spans="1:16" s="3" customFormat="1" ht="39.75" customHeight="1" x14ac:dyDescent="0.2">
      <c r="A85" s="55">
        <v>76</v>
      </c>
      <c r="B85" s="55" t="s">
        <v>217</v>
      </c>
      <c r="C85" s="18" t="s">
        <v>218</v>
      </c>
      <c r="D85" s="18" t="s">
        <v>219</v>
      </c>
      <c r="E85" s="14" t="s">
        <v>336</v>
      </c>
      <c r="F85" s="18" t="s">
        <v>9</v>
      </c>
      <c r="G85" s="18" t="s">
        <v>10</v>
      </c>
      <c r="H85" s="56">
        <v>259</v>
      </c>
      <c r="I85" s="18" t="s">
        <v>11</v>
      </c>
      <c r="J85" s="17" t="s">
        <v>1277</v>
      </c>
      <c r="K85" s="46">
        <v>270.98</v>
      </c>
      <c r="L85" s="46">
        <v>0</v>
      </c>
      <c r="M85" s="70">
        <f t="shared" si="4"/>
        <v>270.98</v>
      </c>
      <c r="N85" s="28">
        <v>530</v>
      </c>
      <c r="O85" s="28">
        <v>0</v>
      </c>
      <c r="P85" s="68">
        <f t="shared" si="5"/>
        <v>530</v>
      </c>
    </row>
    <row r="86" spans="1:16" s="3" customFormat="1" ht="42.75" customHeight="1" x14ac:dyDescent="0.2">
      <c r="A86" s="53">
        <v>77</v>
      </c>
      <c r="B86" s="55" t="s">
        <v>220</v>
      </c>
      <c r="C86" s="18" t="s">
        <v>221</v>
      </c>
      <c r="D86" s="18" t="s">
        <v>222</v>
      </c>
      <c r="E86" s="14" t="s">
        <v>336</v>
      </c>
      <c r="F86" s="18" t="s">
        <v>9</v>
      </c>
      <c r="G86" s="18" t="s">
        <v>10</v>
      </c>
      <c r="H86" s="56">
        <v>405</v>
      </c>
      <c r="I86" s="18" t="s">
        <v>11</v>
      </c>
      <c r="J86" s="17" t="s">
        <v>1278</v>
      </c>
      <c r="K86" s="46">
        <v>423.35</v>
      </c>
      <c r="L86" s="46">
        <v>0</v>
      </c>
      <c r="M86" s="70">
        <f t="shared" si="4"/>
        <v>423.35</v>
      </c>
      <c r="N86" s="28">
        <v>828</v>
      </c>
      <c r="O86" s="28">
        <v>0</v>
      </c>
      <c r="P86" s="68">
        <f t="shared" si="5"/>
        <v>828</v>
      </c>
    </row>
    <row r="87" spans="1:16" s="3" customFormat="1" ht="37.5" customHeight="1" x14ac:dyDescent="0.2">
      <c r="A87" s="55">
        <v>78</v>
      </c>
      <c r="B87" s="55" t="s">
        <v>223</v>
      </c>
      <c r="C87" s="18" t="s">
        <v>224</v>
      </c>
      <c r="D87" s="18" t="s">
        <v>225</v>
      </c>
      <c r="E87" s="14" t="s">
        <v>336</v>
      </c>
      <c r="F87" s="18" t="s">
        <v>9</v>
      </c>
      <c r="G87" s="18" t="s">
        <v>10</v>
      </c>
      <c r="H87" s="56">
        <v>364</v>
      </c>
      <c r="I87" s="18" t="s">
        <v>11</v>
      </c>
      <c r="J87" s="16" t="s">
        <v>1208</v>
      </c>
      <c r="K87" s="46">
        <v>380.4</v>
      </c>
      <c r="L87" s="46">
        <v>0</v>
      </c>
      <c r="M87" s="70">
        <f t="shared" si="4"/>
        <v>380.4</v>
      </c>
      <c r="N87" s="28">
        <v>744</v>
      </c>
      <c r="O87" s="28">
        <v>0</v>
      </c>
      <c r="P87" s="68">
        <f t="shared" si="5"/>
        <v>744</v>
      </c>
    </row>
    <row r="88" spans="1:16" s="3" customFormat="1" ht="42" customHeight="1" x14ac:dyDescent="0.2">
      <c r="A88" s="55">
        <v>79</v>
      </c>
      <c r="B88" s="55" t="s">
        <v>226</v>
      </c>
      <c r="C88" s="14" t="s">
        <v>227</v>
      </c>
      <c r="D88" s="14" t="s">
        <v>228</v>
      </c>
      <c r="E88" s="14" t="s">
        <v>336</v>
      </c>
      <c r="F88" s="14" t="s">
        <v>9</v>
      </c>
      <c r="G88" s="14" t="s">
        <v>10</v>
      </c>
      <c r="H88" s="44">
        <v>3443</v>
      </c>
      <c r="I88" s="18" t="s">
        <v>11</v>
      </c>
      <c r="J88" s="16" t="s">
        <v>1208</v>
      </c>
      <c r="K88" s="46">
        <v>3461.45</v>
      </c>
      <c r="L88" s="46">
        <v>0</v>
      </c>
      <c r="M88" s="70">
        <f t="shared" si="4"/>
        <v>3461.45</v>
      </c>
      <c r="N88" s="28">
        <v>6770</v>
      </c>
      <c r="O88" s="28">
        <v>0</v>
      </c>
      <c r="P88" s="68">
        <f t="shared" si="5"/>
        <v>6770</v>
      </c>
    </row>
    <row r="89" spans="1:16" s="3" customFormat="1" ht="36.75" customHeight="1" x14ac:dyDescent="0.2">
      <c r="A89" s="55">
        <v>80</v>
      </c>
      <c r="B89" s="55" t="s">
        <v>229</v>
      </c>
      <c r="C89" s="14" t="s">
        <v>230</v>
      </c>
      <c r="D89" s="14" t="s">
        <v>231</v>
      </c>
      <c r="E89" s="14" t="s">
        <v>336</v>
      </c>
      <c r="F89" s="14" t="s">
        <v>9</v>
      </c>
      <c r="G89" s="14" t="s">
        <v>10</v>
      </c>
      <c r="H89" s="44">
        <v>462</v>
      </c>
      <c r="I89" s="18" t="s">
        <v>11</v>
      </c>
      <c r="J89" s="16" t="s">
        <v>1279</v>
      </c>
      <c r="K89" s="46">
        <v>445.85</v>
      </c>
      <c r="L89" s="46">
        <v>0</v>
      </c>
      <c r="M89" s="70">
        <f t="shared" si="4"/>
        <v>445.85</v>
      </c>
      <c r="N89" s="28">
        <v>872</v>
      </c>
      <c r="O89" s="28">
        <v>0</v>
      </c>
      <c r="P89" s="68">
        <f t="shared" si="5"/>
        <v>872</v>
      </c>
    </row>
    <row r="90" spans="1:16" s="3" customFormat="1" ht="46.5" customHeight="1" x14ac:dyDescent="0.2">
      <c r="A90" s="53">
        <v>81</v>
      </c>
      <c r="B90" s="55" t="s">
        <v>232</v>
      </c>
      <c r="C90" s="14" t="s">
        <v>233</v>
      </c>
      <c r="D90" s="14" t="s">
        <v>234</v>
      </c>
      <c r="E90" s="14" t="s">
        <v>336</v>
      </c>
      <c r="F90" s="14" t="s">
        <v>9</v>
      </c>
      <c r="G90" s="14" t="s">
        <v>10</v>
      </c>
      <c r="H90" s="44">
        <v>2125</v>
      </c>
      <c r="I90" s="18" t="s">
        <v>11</v>
      </c>
      <c r="J90" s="16" t="s">
        <v>1280</v>
      </c>
      <c r="K90" s="46">
        <v>2136.1799999999998</v>
      </c>
      <c r="L90" s="46">
        <v>0</v>
      </c>
      <c r="M90" s="70">
        <f t="shared" si="4"/>
        <v>2136.1799999999998</v>
      </c>
      <c r="N90" s="28">
        <v>4178</v>
      </c>
      <c r="O90" s="28">
        <v>0</v>
      </c>
      <c r="P90" s="68">
        <f t="shared" si="5"/>
        <v>4178</v>
      </c>
    </row>
    <row r="91" spans="1:16" s="3" customFormat="1" ht="46.5" customHeight="1" x14ac:dyDescent="0.2">
      <c r="A91" s="55">
        <v>82</v>
      </c>
      <c r="B91" s="55" t="s">
        <v>235</v>
      </c>
      <c r="C91" s="14" t="s">
        <v>236</v>
      </c>
      <c r="D91" s="14" t="s">
        <v>237</v>
      </c>
      <c r="E91" s="14" t="s">
        <v>336</v>
      </c>
      <c r="F91" s="14" t="s">
        <v>9</v>
      </c>
      <c r="G91" s="14" t="s">
        <v>10</v>
      </c>
      <c r="H91" s="44">
        <v>4560</v>
      </c>
      <c r="I91" s="18" t="s">
        <v>11</v>
      </c>
      <c r="J91" s="16" t="s">
        <v>1281</v>
      </c>
      <c r="K91" s="46">
        <v>4584.24</v>
      </c>
      <c r="L91" s="46">
        <v>0</v>
      </c>
      <c r="M91" s="70">
        <f t="shared" si="4"/>
        <v>4584.24</v>
      </c>
      <c r="N91" s="28">
        <v>8966</v>
      </c>
      <c r="O91" s="28">
        <v>0</v>
      </c>
      <c r="P91" s="68">
        <f t="shared" si="5"/>
        <v>8966</v>
      </c>
    </row>
    <row r="92" spans="1:16" s="3" customFormat="1" ht="40.5" customHeight="1" x14ac:dyDescent="0.2">
      <c r="A92" s="55">
        <v>83</v>
      </c>
      <c r="B92" s="55" t="s">
        <v>238</v>
      </c>
      <c r="C92" s="14" t="s">
        <v>239</v>
      </c>
      <c r="D92" s="14" t="s">
        <v>240</v>
      </c>
      <c r="E92" s="14" t="s">
        <v>336</v>
      </c>
      <c r="F92" s="14" t="s">
        <v>9</v>
      </c>
      <c r="G92" s="14" t="s">
        <v>10</v>
      </c>
      <c r="H92" s="44">
        <v>3710</v>
      </c>
      <c r="I92" s="18" t="s">
        <v>11</v>
      </c>
      <c r="J92" s="16" t="s">
        <v>1208</v>
      </c>
      <c r="K92" s="46">
        <v>3729.87</v>
      </c>
      <c r="L92" s="46">
        <v>0</v>
      </c>
      <c r="M92" s="70">
        <f t="shared" si="4"/>
        <v>3729.87</v>
      </c>
      <c r="N92" s="28">
        <v>7295</v>
      </c>
      <c r="O92" s="28">
        <v>0</v>
      </c>
      <c r="P92" s="68">
        <f t="shared" si="5"/>
        <v>7295</v>
      </c>
    </row>
    <row r="93" spans="1:16" s="3" customFormat="1" ht="42" customHeight="1" x14ac:dyDescent="0.2">
      <c r="A93" s="55">
        <v>84</v>
      </c>
      <c r="B93" s="14" t="s">
        <v>241</v>
      </c>
      <c r="C93" s="14" t="s">
        <v>242</v>
      </c>
      <c r="D93" s="14" t="s">
        <v>243</v>
      </c>
      <c r="E93" s="14" t="s">
        <v>336</v>
      </c>
      <c r="F93" s="14" t="s">
        <v>9</v>
      </c>
      <c r="G93" s="14" t="s">
        <v>10</v>
      </c>
      <c r="H93" s="44">
        <v>1035</v>
      </c>
      <c r="I93" s="18" t="s">
        <v>11</v>
      </c>
      <c r="J93" s="16" t="s">
        <v>1229</v>
      </c>
      <c r="K93" s="46">
        <v>999.06</v>
      </c>
      <c r="L93" s="46">
        <v>0</v>
      </c>
      <c r="M93" s="70">
        <f t="shared" si="4"/>
        <v>999.06</v>
      </c>
      <c r="N93" s="28">
        <v>1954</v>
      </c>
      <c r="O93" s="28">
        <v>0</v>
      </c>
      <c r="P93" s="68">
        <f t="shared" si="5"/>
        <v>1954</v>
      </c>
    </row>
    <row r="94" spans="1:16" s="3" customFormat="1" ht="37.5" customHeight="1" x14ac:dyDescent="0.2">
      <c r="A94" s="53">
        <v>85</v>
      </c>
      <c r="B94" s="14" t="s">
        <v>244</v>
      </c>
      <c r="C94" s="14" t="s">
        <v>245</v>
      </c>
      <c r="D94" s="14" t="s">
        <v>246</v>
      </c>
      <c r="E94" s="14" t="s">
        <v>336</v>
      </c>
      <c r="F94" s="14" t="s">
        <v>9</v>
      </c>
      <c r="G94" s="14" t="s">
        <v>10</v>
      </c>
      <c r="H94" s="44">
        <v>811</v>
      </c>
      <c r="I94" s="18" t="s">
        <v>11</v>
      </c>
      <c r="J94" s="16" t="s">
        <v>247</v>
      </c>
      <c r="K94" s="46">
        <v>782.79</v>
      </c>
      <c r="L94" s="46">
        <v>0</v>
      </c>
      <c r="M94" s="70">
        <f t="shared" si="4"/>
        <v>782.79</v>
      </c>
      <c r="N94" s="28">
        <v>1531</v>
      </c>
      <c r="O94" s="28">
        <v>0</v>
      </c>
      <c r="P94" s="68">
        <f t="shared" si="5"/>
        <v>1531</v>
      </c>
    </row>
    <row r="95" spans="1:16" s="3" customFormat="1" ht="38.25" customHeight="1" x14ac:dyDescent="0.2">
      <c r="A95" s="55">
        <v>86</v>
      </c>
      <c r="B95" s="14" t="s">
        <v>248</v>
      </c>
      <c r="C95" s="14" t="s">
        <v>249</v>
      </c>
      <c r="D95" s="14" t="s">
        <v>250</v>
      </c>
      <c r="E95" s="14" t="s">
        <v>336</v>
      </c>
      <c r="F95" s="14" t="s">
        <v>9</v>
      </c>
      <c r="G95" s="14" t="s">
        <v>10</v>
      </c>
      <c r="H95" s="44">
        <v>850</v>
      </c>
      <c r="I95" s="18" t="s">
        <v>11</v>
      </c>
      <c r="J95" s="16" t="s">
        <v>251</v>
      </c>
      <c r="K95" s="46">
        <v>820.11</v>
      </c>
      <c r="L95" s="46">
        <v>0</v>
      </c>
      <c r="M95" s="70">
        <f t="shared" si="4"/>
        <v>820.11</v>
      </c>
      <c r="N95" s="28">
        <v>1604</v>
      </c>
      <c r="O95" s="28">
        <v>0</v>
      </c>
      <c r="P95" s="68">
        <f t="shared" si="5"/>
        <v>1604</v>
      </c>
    </row>
    <row r="96" spans="1:16" s="3" customFormat="1" ht="37.5" customHeight="1" x14ac:dyDescent="0.2">
      <c r="A96" s="55">
        <v>87</v>
      </c>
      <c r="B96" s="14" t="s">
        <v>252</v>
      </c>
      <c r="C96" s="14" t="s">
        <v>253</v>
      </c>
      <c r="D96" s="14" t="s">
        <v>254</v>
      </c>
      <c r="E96" s="14" t="s">
        <v>336</v>
      </c>
      <c r="F96" s="14" t="s">
        <v>9</v>
      </c>
      <c r="G96" s="14" t="s">
        <v>10</v>
      </c>
      <c r="H96" s="44">
        <v>1090</v>
      </c>
      <c r="I96" s="18" t="s">
        <v>11</v>
      </c>
      <c r="J96" s="16" t="s">
        <v>1208</v>
      </c>
      <c r="K96" s="46">
        <v>1051.73</v>
      </c>
      <c r="L96" s="46">
        <v>0</v>
      </c>
      <c r="M96" s="70">
        <f t="shared" si="4"/>
        <v>1051.73</v>
      </c>
      <c r="N96" s="28">
        <v>2057</v>
      </c>
      <c r="O96" s="28">
        <v>0</v>
      </c>
      <c r="P96" s="68">
        <f t="shared" si="5"/>
        <v>2057</v>
      </c>
    </row>
    <row r="97" spans="1:16" s="3" customFormat="1" ht="38.25" customHeight="1" x14ac:dyDescent="0.2">
      <c r="A97" s="55">
        <v>88</v>
      </c>
      <c r="B97" s="18" t="s">
        <v>255</v>
      </c>
      <c r="C97" s="18" t="s">
        <v>256</v>
      </c>
      <c r="D97" s="18" t="s">
        <v>257</v>
      </c>
      <c r="E97" s="14" t="s">
        <v>336</v>
      </c>
      <c r="F97" s="18" t="s">
        <v>9</v>
      </c>
      <c r="G97" s="18" t="s">
        <v>10</v>
      </c>
      <c r="H97" s="56">
        <v>2438</v>
      </c>
      <c r="I97" s="18" t="s">
        <v>11</v>
      </c>
      <c r="J97" s="17" t="s">
        <v>1211</v>
      </c>
      <c r="K97" s="46">
        <v>2745.13</v>
      </c>
      <c r="L97" s="46">
        <v>0</v>
      </c>
      <c r="M97" s="70">
        <f t="shared" si="4"/>
        <v>2745.13</v>
      </c>
      <c r="N97" s="28">
        <v>5369</v>
      </c>
      <c r="O97" s="28">
        <v>0</v>
      </c>
      <c r="P97" s="68">
        <f t="shared" si="5"/>
        <v>5369</v>
      </c>
    </row>
    <row r="98" spans="1:16" s="7" customFormat="1" ht="42.75" customHeight="1" x14ac:dyDescent="0.2">
      <c r="A98" s="97" t="s">
        <v>1249</v>
      </c>
      <c r="B98" s="97"/>
      <c r="C98" s="97"/>
      <c r="D98" s="97"/>
      <c r="E98" s="97"/>
      <c r="F98" s="97"/>
      <c r="G98" s="97"/>
      <c r="H98" s="57">
        <f>SUM(H10:H97)</f>
        <v>178546</v>
      </c>
      <c r="I98" s="16"/>
      <c r="J98" s="52" t="s">
        <v>1248</v>
      </c>
      <c r="K98" s="47">
        <f>SUM(K10:K97)</f>
        <v>165604.35</v>
      </c>
      <c r="L98" s="47">
        <f>SUM(L10:L97)</f>
        <v>1004.69</v>
      </c>
      <c r="M98" s="70">
        <f>SUM(K98:L98)</f>
        <v>166609.04</v>
      </c>
      <c r="N98" s="45">
        <f>SUM(N10:N97)</f>
        <v>323894</v>
      </c>
      <c r="O98" s="45">
        <f>SUM(O10:O97)</f>
        <v>1965</v>
      </c>
      <c r="P98" s="68">
        <f>SUM(N98:O98)</f>
        <v>325859</v>
      </c>
    </row>
    <row r="99" spans="1:16" s="7" customFormat="1" ht="8.4499999999999993" customHeight="1" x14ac:dyDescent="0.2">
      <c r="A99" s="6"/>
      <c r="B99" s="6"/>
      <c r="C99" s="10"/>
      <c r="D99" s="10"/>
      <c r="E99" s="8"/>
      <c r="F99" s="8"/>
      <c r="G99" s="8"/>
      <c r="H99" s="23"/>
      <c r="I99" s="8"/>
      <c r="J99" s="8"/>
      <c r="K99" s="27"/>
      <c r="L99" s="27"/>
      <c r="M99" s="27"/>
      <c r="N99" s="27"/>
      <c r="O99" s="27"/>
      <c r="P99" s="27"/>
    </row>
    <row r="100" spans="1:16" s="7" customFormat="1" ht="15.75" x14ac:dyDescent="0.2">
      <c r="A100" s="95" t="s">
        <v>261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1:16" s="9" customFormat="1" ht="15.75" x14ac:dyDescent="0.2">
      <c r="A101" s="96" t="s">
        <v>0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</row>
    <row r="102" spans="1:16" s="7" customFormat="1" ht="7.15" customHeight="1" x14ac:dyDescent="0.2">
      <c r="A102" s="82"/>
      <c r="B102" s="82"/>
      <c r="C102" s="83"/>
      <c r="D102" s="83"/>
      <c r="E102" s="84"/>
      <c r="F102" s="84"/>
      <c r="G102" s="84"/>
      <c r="H102" s="85"/>
      <c r="I102" s="84"/>
      <c r="J102" s="84"/>
      <c r="K102" s="86"/>
      <c r="L102" s="86"/>
      <c r="M102" s="86"/>
      <c r="N102" s="86"/>
      <c r="O102" s="86"/>
      <c r="P102" s="86"/>
    </row>
    <row r="103" spans="1:16" s="7" customFormat="1" ht="51.75" thickBot="1" x14ac:dyDescent="0.25">
      <c r="A103" s="62" t="s">
        <v>316</v>
      </c>
      <c r="B103" s="62" t="s">
        <v>317</v>
      </c>
      <c r="C103" s="63" t="s">
        <v>318</v>
      </c>
      <c r="D103" s="63" t="s">
        <v>319</v>
      </c>
      <c r="E103" s="64" t="s">
        <v>320</v>
      </c>
      <c r="F103" s="64" t="s">
        <v>1</v>
      </c>
      <c r="G103" s="65" t="s">
        <v>2</v>
      </c>
      <c r="H103" s="66" t="s">
        <v>1205</v>
      </c>
      <c r="I103" s="64" t="s">
        <v>3</v>
      </c>
      <c r="J103" s="64" t="s">
        <v>4</v>
      </c>
      <c r="K103" s="98" t="s">
        <v>1241</v>
      </c>
      <c r="L103" s="99"/>
      <c r="M103" s="100"/>
      <c r="N103" s="98" t="s">
        <v>1240</v>
      </c>
      <c r="O103" s="99"/>
      <c r="P103" s="100"/>
    </row>
    <row r="104" spans="1:16" s="7" customFormat="1" ht="14.25" thickTop="1" thickBot="1" x14ac:dyDescent="0.25">
      <c r="A104" s="11" t="s">
        <v>321</v>
      </c>
      <c r="B104" s="11" t="s">
        <v>322</v>
      </c>
      <c r="C104" s="12" t="s">
        <v>323</v>
      </c>
      <c r="D104" s="11" t="s">
        <v>324</v>
      </c>
      <c r="E104" s="11" t="s">
        <v>324</v>
      </c>
      <c r="F104" s="12" t="s">
        <v>325</v>
      </c>
      <c r="G104" s="11" t="s">
        <v>327</v>
      </c>
      <c r="H104" s="24">
        <v>6</v>
      </c>
      <c r="I104" s="12" t="s">
        <v>327</v>
      </c>
      <c r="J104" s="11" t="s">
        <v>328</v>
      </c>
      <c r="K104" s="11" t="s">
        <v>368</v>
      </c>
      <c r="L104" s="11" t="s">
        <v>372</v>
      </c>
      <c r="M104" s="12" t="s">
        <v>329</v>
      </c>
      <c r="N104" s="12" t="s">
        <v>330</v>
      </c>
      <c r="O104" s="12" t="s">
        <v>331</v>
      </c>
      <c r="P104" s="12" t="s">
        <v>330</v>
      </c>
    </row>
    <row r="105" spans="1:16" s="3" customFormat="1" ht="46.5" customHeight="1" thickTop="1" x14ac:dyDescent="0.2">
      <c r="A105" s="31">
        <v>1</v>
      </c>
      <c r="B105" s="31" t="s">
        <v>258</v>
      </c>
      <c r="C105" s="22" t="s">
        <v>259</v>
      </c>
      <c r="D105" s="22" t="s">
        <v>260</v>
      </c>
      <c r="E105" s="22" t="s">
        <v>335</v>
      </c>
      <c r="F105" s="22" t="s">
        <v>337</v>
      </c>
      <c r="G105" s="22" t="s">
        <v>262</v>
      </c>
      <c r="H105" s="58">
        <v>832</v>
      </c>
      <c r="I105" s="22" t="s">
        <v>11</v>
      </c>
      <c r="J105" s="22" t="s">
        <v>1282</v>
      </c>
      <c r="K105" s="42">
        <v>768.98</v>
      </c>
      <c r="L105" s="42">
        <v>179.47</v>
      </c>
      <c r="M105" s="69">
        <f t="shared" ref="M105:M123" si="6">SUM(K105+L105)</f>
        <v>948.45</v>
      </c>
      <c r="N105" s="71">
        <v>1504</v>
      </c>
      <c r="O105" s="71">
        <v>351</v>
      </c>
      <c r="P105" s="67">
        <f t="shared" ref="P105:P123" si="7">SUM(N105+O105)</f>
        <v>1855</v>
      </c>
    </row>
    <row r="106" spans="1:16" s="4" customFormat="1" ht="53.25" customHeight="1" x14ac:dyDescent="0.2">
      <c r="A106" s="32">
        <v>2</v>
      </c>
      <c r="B106" s="32" t="s">
        <v>264</v>
      </c>
      <c r="C106" s="16" t="s">
        <v>265</v>
      </c>
      <c r="D106" s="16" t="s">
        <v>266</v>
      </c>
      <c r="E106" s="16" t="s">
        <v>335</v>
      </c>
      <c r="F106" s="22" t="s">
        <v>337</v>
      </c>
      <c r="G106" s="16" t="s">
        <v>262</v>
      </c>
      <c r="H106" s="49">
        <v>1329</v>
      </c>
      <c r="I106" s="16" t="s">
        <v>11</v>
      </c>
      <c r="J106" s="16" t="s">
        <v>1283</v>
      </c>
      <c r="K106" s="46">
        <v>1228.6300000000001</v>
      </c>
      <c r="L106" s="46">
        <v>287.35000000000002</v>
      </c>
      <c r="M106" s="70">
        <f t="shared" si="6"/>
        <v>1515.98</v>
      </c>
      <c r="N106" s="72">
        <v>2403</v>
      </c>
      <c r="O106" s="72">
        <v>562</v>
      </c>
      <c r="P106" s="68">
        <f t="shared" si="7"/>
        <v>2965</v>
      </c>
    </row>
    <row r="107" spans="1:16" s="3" customFormat="1" ht="46.5" customHeight="1" x14ac:dyDescent="0.2">
      <c r="A107" s="33">
        <v>3</v>
      </c>
      <c r="B107" s="33" t="s">
        <v>267</v>
      </c>
      <c r="C107" s="16" t="s">
        <v>268</v>
      </c>
      <c r="D107" s="16" t="s">
        <v>269</v>
      </c>
      <c r="E107" s="16" t="s">
        <v>335</v>
      </c>
      <c r="F107" s="22" t="s">
        <v>337</v>
      </c>
      <c r="G107" s="16" t="s">
        <v>262</v>
      </c>
      <c r="H107" s="49">
        <v>562</v>
      </c>
      <c r="I107" s="16" t="s">
        <v>11</v>
      </c>
      <c r="J107" s="16" t="s">
        <v>1266</v>
      </c>
      <c r="K107" s="46">
        <v>519.47</v>
      </c>
      <c r="L107" s="46">
        <v>121.69</v>
      </c>
      <c r="M107" s="70">
        <f t="shared" si="6"/>
        <v>641.16000000000008</v>
      </c>
      <c r="N107" s="72">
        <v>1016</v>
      </c>
      <c r="O107" s="72">
        <v>238</v>
      </c>
      <c r="P107" s="68">
        <f t="shared" si="7"/>
        <v>1254</v>
      </c>
    </row>
    <row r="108" spans="1:16" ht="51" customHeight="1" x14ac:dyDescent="0.2">
      <c r="A108" s="32">
        <v>4</v>
      </c>
      <c r="B108" s="33" t="s">
        <v>270</v>
      </c>
      <c r="C108" s="16" t="s">
        <v>268</v>
      </c>
      <c r="D108" s="16" t="s">
        <v>269</v>
      </c>
      <c r="E108" s="16" t="s">
        <v>335</v>
      </c>
      <c r="F108" s="22" t="s">
        <v>337</v>
      </c>
      <c r="G108" s="16" t="s">
        <v>262</v>
      </c>
      <c r="H108" s="49">
        <v>99</v>
      </c>
      <c r="I108" s="16" t="s">
        <v>11</v>
      </c>
      <c r="J108" s="16" t="s">
        <v>1266</v>
      </c>
      <c r="K108" s="46">
        <v>91.52</v>
      </c>
      <c r="L108" s="46">
        <v>21.48</v>
      </c>
      <c r="M108" s="70">
        <f t="shared" si="6"/>
        <v>113</v>
      </c>
      <c r="N108" s="72">
        <v>179</v>
      </c>
      <c r="O108" s="72">
        <v>42</v>
      </c>
      <c r="P108" s="68">
        <f t="shared" si="7"/>
        <v>221</v>
      </c>
    </row>
    <row r="109" spans="1:16" ht="47.25" customHeight="1" x14ac:dyDescent="0.2">
      <c r="A109" s="32">
        <v>5</v>
      </c>
      <c r="B109" s="33" t="s">
        <v>271</v>
      </c>
      <c r="C109" s="16" t="s">
        <v>272</v>
      </c>
      <c r="D109" s="16" t="s">
        <v>273</v>
      </c>
      <c r="E109" s="16" t="s">
        <v>335</v>
      </c>
      <c r="F109" s="22" t="s">
        <v>337</v>
      </c>
      <c r="G109" s="16" t="s">
        <v>262</v>
      </c>
      <c r="H109" s="49">
        <v>174</v>
      </c>
      <c r="I109" s="16" t="s">
        <v>11</v>
      </c>
      <c r="J109" s="16" t="s">
        <v>1284</v>
      </c>
      <c r="K109" s="46">
        <v>161.06</v>
      </c>
      <c r="L109" s="46">
        <v>37.83</v>
      </c>
      <c r="M109" s="70">
        <f t="shared" si="6"/>
        <v>198.89</v>
      </c>
      <c r="N109" s="72">
        <v>315</v>
      </c>
      <c r="O109" s="72">
        <v>74</v>
      </c>
      <c r="P109" s="68">
        <f t="shared" si="7"/>
        <v>389</v>
      </c>
    </row>
    <row r="110" spans="1:16" ht="42" customHeight="1" x14ac:dyDescent="0.2">
      <c r="A110" s="33">
        <v>6</v>
      </c>
      <c r="B110" s="33" t="s">
        <v>274</v>
      </c>
      <c r="C110" s="16" t="s">
        <v>275</v>
      </c>
      <c r="D110" s="16" t="s">
        <v>276</v>
      </c>
      <c r="E110" s="16" t="s">
        <v>335</v>
      </c>
      <c r="F110" s="22" t="s">
        <v>337</v>
      </c>
      <c r="G110" s="16" t="s">
        <v>262</v>
      </c>
      <c r="H110" s="49">
        <v>1587</v>
      </c>
      <c r="I110" s="16" t="s">
        <v>11</v>
      </c>
      <c r="J110" s="16" t="s">
        <v>1285</v>
      </c>
      <c r="K110" s="46">
        <v>1466.89</v>
      </c>
      <c r="L110" s="46">
        <v>343.08</v>
      </c>
      <c r="M110" s="70">
        <f t="shared" si="6"/>
        <v>1809.97</v>
      </c>
      <c r="N110" s="72">
        <v>2869</v>
      </c>
      <c r="O110" s="72">
        <v>671</v>
      </c>
      <c r="P110" s="68">
        <f t="shared" si="7"/>
        <v>3540</v>
      </c>
    </row>
    <row r="111" spans="1:16" ht="41.25" customHeight="1" x14ac:dyDescent="0.2">
      <c r="A111" s="32">
        <v>7</v>
      </c>
      <c r="B111" s="33" t="s">
        <v>277</v>
      </c>
      <c r="C111" s="16" t="s">
        <v>278</v>
      </c>
      <c r="D111" s="16" t="s">
        <v>279</v>
      </c>
      <c r="E111" s="16" t="s">
        <v>335</v>
      </c>
      <c r="F111" s="22" t="s">
        <v>337</v>
      </c>
      <c r="G111" s="16" t="s">
        <v>262</v>
      </c>
      <c r="H111" s="49">
        <v>1227</v>
      </c>
      <c r="I111" s="16" t="s">
        <v>11</v>
      </c>
      <c r="J111" s="16" t="s">
        <v>1286</v>
      </c>
      <c r="K111" s="46">
        <v>1134.05</v>
      </c>
      <c r="L111" s="46">
        <v>265.36</v>
      </c>
      <c r="M111" s="70">
        <f t="shared" si="6"/>
        <v>1399.4099999999999</v>
      </c>
      <c r="N111" s="72">
        <v>2218</v>
      </c>
      <c r="O111" s="72">
        <v>519</v>
      </c>
      <c r="P111" s="68">
        <f t="shared" si="7"/>
        <v>2737</v>
      </c>
    </row>
    <row r="112" spans="1:16" ht="53.25" customHeight="1" x14ac:dyDescent="0.2">
      <c r="A112" s="32">
        <v>8</v>
      </c>
      <c r="B112" s="59" t="s">
        <v>280</v>
      </c>
      <c r="C112" s="16" t="s">
        <v>281</v>
      </c>
      <c r="D112" s="16" t="s">
        <v>282</v>
      </c>
      <c r="E112" s="16" t="s">
        <v>335</v>
      </c>
      <c r="F112" s="22" t="s">
        <v>337</v>
      </c>
      <c r="G112" s="16" t="s">
        <v>262</v>
      </c>
      <c r="H112" s="49">
        <v>19</v>
      </c>
      <c r="I112" s="16" t="s">
        <v>11</v>
      </c>
      <c r="J112" s="16" t="s">
        <v>1360</v>
      </c>
      <c r="K112" s="46">
        <v>17.38</v>
      </c>
      <c r="L112" s="46">
        <v>4.09</v>
      </c>
      <c r="M112" s="70">
        <f t="shared" si="6"/>
        <v>21.47</v>
      </c>
      <c r="N112" s="72">
        <v>34</v>
      </c>
      <c r="O112" s="72">
        <v>8</v>
      </c>
      <c r="P112" s="68">
        <f t="shared" si="7"/>
        <v>42</v>
      </c>
    </row>
    <row r="113" spans="1:16" ht="41.25" customHeight="1" x14ac:dyDescent="0.2">
      <c r="A113" s="33">
        <v>9</v>
      </c>
      <c r="B113" s="59" t="s">
        <v>283</v>
      </c>
      <c r="C113" s="16" t="s">
        <v>284</v>
      </c>
      <c r="D113" s="16" t="s">
        <v>285</v>
      </c>
      <c r="E113" s="16" t="s">
        <v>335</v>
      </c>
      <c r="F113" s="22" t="s">
        <v>337</v>
      </c>
      <c r="G113" s="16" t="s">
        <v>262</v>
      </c>
      <c r="H113" s="49">
        <v>2848</v>
      </c>
      <c r="I113" s="16" t="s">
        <v>11</v>
      </c>
      <c r="J113" s="16" t="s">
        <v>1210</v>
      </c>
      <c r="K113" s="46">
        <v>2632.64</v>
      </c>
      <c r="L113" s="46">
        <v>738.82</v>
      </c>
      <c r="M113" s="70">
        <f t="shared" si="6"/>
        <v>3371.46</v>
      </c>
      <c r="N113" s="72">
        <v>5149</v>
      </c>
      <c r="O113" s="72">
        <v>1445</v>
      </c>
      <c r="P113" s="68">
        <f t="shared" si="7"/>
        <v>6594</v>
      </c>
    </row>
    <row r="114" spans="1:16" ht="38.25" customHeight="1" x14ac:dyDescent="0.2">
      <c r="A114" s="32">
        <v>10</v>
      </c>
      <c r="B114" s="59" t="s">
        <v>286</v>
      </c>
      <c r="C114" s="16" t="s">
        <v>287</v>
      </c>
      <c r="D114" s="16" t="s">
        <v>288</v>
      </c>
      <c r="E114" s="16" t="s">
        <v>335</v>
      </c>
      <c r="F114" s="22" t="s">
        <v>337</v>
      </c>
      <c r="G114" s="16" t="s">
        <v>262</v>
      </c>
      <c r="H114" s="49">
        <v>3977</v>
      </c>
      <c r="I114" s="16" t="s">
        <v>11</v>
      </c>
      <c r="J114" s="16" t="s">
        <v>1287</v>
      </c>
      <c r="K114" s="46">
        <v>3676.19</v>
      </c>
      <c r="L114" s="46">
        <v>1031.27</v>
      </c>
      <c r="M114" s="70">
        <f t="shared" si="6"/>
        <v>4707.46</v>
      </c>
      <c r="N114" s="72">
        <v>7190</v>
      </c>
      <c r="O114" s="72">
        <v>2017</v>
      </c>
      <c r="P114" s="68">
        <f t="shared" si="7"/>
        <v>9207</v>
      </c>
    </row>
    <row r="115" spans="1:16" ht="56.25" customHeight="1" x14ac:dyDescent="0.2">
      <c r="A115" s="32">
        <v>11</v>
      </c>
      <c r="B115" s="59" t="s">
        <v>292</v>
      </c>
      <c r="C115" s="16" t="s">
        <v>290</v>
      </c>
      <c r="D115" s="16" t="s">
        <v>291</v>
      </c>
      <c r="E115" s="16" t="s">
        <v>335</v>
      </c>
      <c r="F115" s="22" t="s">
        <v>337</v>
      </c>
      <c r="G115" s="16" t="s">
        <v>262</v>
      </c>
      <c r="H115" s="49">
        <v>30</v>
      </c>
      <c r="I115" s="16" t="s">
        <v>11</v>
      </c>
      <c r="J115" s="16" t="s">
        <v>1288</v>
      </c>
      <c r="K115" s="46">
        <v>27.61</v>
      </c>
      <c r="L115" s="46">
        <v>7.67</v>
      </c>
      <c r="M115" s="70">
        <f t="shared" si="6"/>
        <v>35.28</v>
      </c>
      <c r="N115" s="72">
        <v>54</v>
      </c>
      <c r="O115" s="72">
        <v>15</v>
      </c>
      <c r="P115" s="68">
        <f t="shared" si="7"/>
        <v>69</v>
      </c>
    </row>
    <row r="116" spans="1:16" ht="51" customHeight="1" x14ac:dyDescent="0.2">
      <c r="A116" s="33">
        <v>12</v>
      </c>
      <c r="B116" s="59" t="s">
        <v>289</v>
      </c>
      <c r="C116" s="16" t="s">
        <v>290</v>
      </c>
      <c r="D116" s="16" t="s">
        <v>291</v>
      </c>
      <c r="E116" s="16" t="s">
        <v>335</v>
      </c>
      <c r="F116" s="22" t="s">
        <v>337</v>
      </c>
      <c r="G116" s="16" t="s">
        <v>262</v>
      </c>
      <c r="H116" s="49">
        <v>40</v>
      </c>
      <c r="I116" s="16" t="s">
        <v>11</v>
      </c>
      <c r="J116" s="16" t="s">
        <v>1288</v>
      </c>
      <c r="K116" s="46">
        <v>36.81</v>
      </c>
      <c r="L116" s="46">
        <v>10.23</v>
      </c>
      <c r="M116" s="70">
        <f t="shared" si="6"/>
        <v>47.040000000000006</v>
      </c>
      <c r="N116" s="72">
        <v>72</v>
      </c>
      <c r="O116" s="72">
        <v>20</v>
      </c>
      <c r="P116" s="68">
        <f t="shared" si="7"/>
        <v>92</v>
      </c>
    </row>
    <row r="117" spans="1:16" ht="56.25" customHeight="1" x14ac:dyDescent="0.2">
      <c r="A117" s="32">
        <v>13</v>
      </c>
      <c r="B117" s="60" t="s">
        <v>293</v>
      </c>
      <c r="C117" s="16" t="s">
        <v>294</v>
      </c>
      <c r="D117" s="16" t="s">
        <v>295</v>
      </c>
      <c r="E117" s="16" t="s">
        <v>335</v>
      </c>
      <c r="F117" s="22" t="s">
        <v>337</v>
      </c>
      <c r="G117" s="16" t="s">
        <v>262</v>
      </c>
      <c r="H117" s="49">
        <v>523</v>
      </c>
      <c r="I117" s="16" t="s">
        <v>11</v>
      </c>
      <c r="J117" s="16" t="s">
        <v>1361</v>
      </c>
      <c r="K117" s="46">
        <v>483.68</v>
      </c>
      <c r="L117" s="46">
        <v>135.49</v>
      </c>
      <c r="M117" s="70">
        <f t="shared" si="6"/>
        <v>619.17000000000007</v>
      </c>
      <c r="N117" s="72">
        <v>946</v>
      </c>
      <c r="O117" s="72">
        <v>265</v>
      </c>
      <c r="P117" s="68">
        <f t="shared" si="7"/>
        <v>1211</v>
      </c>
    </row>
    <row r="118" spans="1:16" ht="51.75" customHeight="1" x14ac:dyDescent="0.2">
      <c r="A118" s="32">
        <v>14</v>
      </c>
      <c r="B118" s="60" t="s">
        <v>296</v>
      </c>
      <c r="C118" s="16" t="s">
        <v>297</v>
      </c>
      <c r="D118" s="16" t="s">
        <v>298</v>
      </c>
      <c r="E118" s="16" t="s">
        <v>335</v>
      </c>
      <c r="F118" s="22" t="s">
        <v>337</v>
      </c>
      <c r="G118" s="16" t="s">
        <v>262</v>
      </c>
      <c r="H118" s="49">
        <v>9067</v>
      </c>
      <c r="I118" s="16" t="s">
        <v>11</v>
      </c>
      <c r="J118" s="16" t="s">
        <v>1362</v>
      </c>
      <c r="K118" s="46">
        <v>8381.61</v>
      </c>
      <c r="L118" s="46">
        <v>2303.88</v>
      </c>
      <c r="M118" s="70">
        <f t="shared" si="6"/>
        <v>10685.490000000002</v>
      </c>
      <c r="N118" s="72">
        <v>16393</v>
      </c>
      <c r="O118" s="72">
        <v>4506</v>
      </c>
      <c r="P118" s="68">
        <f t="shared" si="7"/>
        <v>20899</v>
      </c>
    </row>
    <row r="119" spans="1:16" ht="36.75" customHeight="1" x14ac:dyDescent="0.2">
      <c r="A119" s="33">
        <v>15</v>
      </c>
      <c r="B119" s="60" t="s">
        <v>302</v>
      </c>
      <c r="C119" s="16" t="s">
        <v>300</v>
      </c>
      <c r="D119" s="16" t="s">
        <v>301</v>
      </c>
      <c r="E119" s="16" t="s">
        <v>335</v>
      </c>
      <c r="F119" s="22" t="s">
        <v>337</v>
      </c>
      <c r="G119" s="16" t="s">
        <v>262</v>
      </c>
      <c r="H119" s="49">
        <v>78</v>
      </c>
      <c r="I119" s="16" t="s">
        <v>11</v>
      </c>
      <c r="J119" s="16" t="s">
        <v>1210</v>
      </c>
      <c r="K119" s="46">
        <v>72.09</v>
      </c>
      <c r="L119" s="46">
        <v>19.940000000000001</v>
      </c>
      <c r="M119" s="70">
        <f t="shared" si="6"/>
        <v>92.03</v>
      </c>
      <c r="N119" s="72">
        <v>141</v>
      </c>
      <c r="O119" s="72">
        <v>39</v>
      </c>
      <c r="P119" s="68">
        <f t="shared" si="7"/>
        <v>180</v>
      </c>
    </row>
    <row r="120" spans="1:16" ht="53.25" customHeight="1" x14ac:dyDescent="0.2">
      <c r="A120" s="32">
        <v>16</v>
      </c>
      <c r="B120" s="60" t="s">
        <v>299</v>
      </c>
      <c r="C120" s="16" t="s">
        <v>300</v>
      </c>
      <c r="D120" s="16" t="s">
        <v>301</v>
      </c>
      <c r="E120" s="16" t="s">
        <v>335</v>
      </c>
      <c r="F120" s="22" t="s">
        <v>337</v>
      </c>
      <c r="G120" s="16" t="s">
        <v>262</v>
      </c>
      <c r="H120" s="49">
        <v>1363</v>
      </c>
      <c r="I120" s="16" t="s">
        <v>11</v>
      </c>
      <c r="J120" s="16" t="s">
        <v>1210</v>
      </c>
      <c r="K120" s="46">
        <v>1259.82</v>
      </c>
      <c r="L120" s="46">
        <v>346.15</v>
      </c>
      <c r="M120" s="70">
        <f t="shared" si="6"/>
        <v>1605.9699999999998</v>
      </c>
      <c r="N120" s="72">
        <v>2464</v>
      </c>
      <c r="O120" s="72">
        <v>677</v>
      </c>
      <c r="P120" s="68">
        <f t="shared" si="7"/>
        <v>3141</v>
      </c>
    </row>
    <row r="121" spans="1:16" ht="57.75" customHeight="1" x14ac:dyDescent="0.2">
      <c r="A121" s="32">
        <v>17</v>
      </c>
      <c r="B121" s="60" t="s">
        <v>303</v>
      </c>
      <c r="C121" s="17" t="s">
        <v>304</v>
      </c>
      <c r="D121" s="17" t="s">
        <v>305</v>
      </c>
      <c r="E121" s="16" t="s">
        <v>335</v>
      </c>
      <c r="F121" s="22" t="s">
        <v>337</v>
      </c>
      <c r="G121" s="17" t="s">
        <v>262</v>
      </c>
      <c r="H121" s="61">
        <v>84</v>
      </c>
      <c r="I121" s="16" t="s">
        <v>11</v>
      </c>
      <c r="J121" s="17" t="s">
        <v>1289</v>
      </c>
      <c r="K121" s="46">
        <v>77.72</v>
      </c>
      <c r="L121" s="46">
        <v>33.74</v>
      </c>
      <c r="M121" s="70">
        <f t="shared" si="6"/>
        <v>111.46000000000001</v>
      </c>
      <c r="N121" s="72">
        <v>152</v>
      </c>
      <c r="O121" s="72">
        <v>66</v>
      </c>
      <c r="P121" s="68">
        <f t="shared" si="7"/>
        <v>218</v>
      </c>
    </row>
    <row r="122" spans="1:16" ht="40.5" customHeight="1" x14ac:dyDescent="0.2">
      <c r="A122" s="33">
        <v>18</v>
      </c>
      <c r="B122" s="60" t="s">
        <v>306</v>
      </c>
      <c r="C122" s="16" t="s">
        <v>307</v>
      </c>
      <c r="D122" s="16" t="s">
        <v>308</v>
      </c>
      <c r="E122" s="16" t="s">
        <v>335</v>
      </c>
      <c r="F122" s="22" t="s">
        <v>337</v>
      </c>
      <c r="G122" s="16" t="s">
        <v>262</v>
      </c>
      <c r="H122" s="49">
        <v>612</v>
      </c>
      <c r="I122" s="16" t="s">
        <v>11</v>
      </c>
      <c r="J122" s="16" t="s">
        <v>1290</v>
      </c>
      <c r="K122" s="46">
        <v>566</v>
      </c>
      <c r="L122" s="46">
        <v>247.47</v>
      </c>
      <c r="M122" s="70">
        <f t="shared" si="6"/>
        <v>813.47</v>
      </c>
      <c r="N122" s="72">
        <v>1107</v>
      </c>
      <c r="O122" s="72">
        <v>484</v>
      </c>
      <c r="P122" s="68">
        <f t="shared" si="7"/>
        <v>1591</v>
      </c>
    </row>
    <row r="123" spans="1:16" ht="51" customHeight="1" x14ac:dyDescent="0.2">
      <c r="A123" s="32">
        <v>19</v>
      </c>
      <c r="B123" s="60" t="s">
        <v>309</v>
      </c>
      <c r="C123" s="16" t="s">
        <v>310</v>
      </c>
      <c r="D123" s="16" t="s">
        <v>311</v>
      </c>
      <c r="E123" s="16" t="s">
        <v>335</v>
      </c>
      <c r="F123" s="22" t="s">
        <v>337</v>
      </c>
      <c r="G123" s="16" t="s">
        <v>262</v>
      </c>
      <c r="H123" s="49">
        <v>3210</v>
      </c>
      <c r="I123" s="16" t="s">
        <v>11</v>
      </c>
      <c r="J123" s="16" t="s">
        <v>1291</v>
      </c>
      <c r="K123" s="46">
        <v>2967.54</v>
      </c>
      <c r="L123" s="46">
        <v>1298.68</v>
      </c>
      <c r="M123" s="70">
        <f t="shared" si="6"/>
        <v>4266.22</v>
      </c>
      <c r="N123" s="72">
        <v>5804</v>
      </c>
      <c r="O123" s="72">
        <v>2540</v>
      </c>
      <c r="P123" s="68">
        <f t="shared" si="7"/>
        <v>8344</v>
      </c>
    </row>
    <row r="124" spans="1:16" s="13" customFormat="1" ht="28.5" customHeight="1" x14ac:dyDescent="0.2">
      <c r="A124" s="97" t="s">
        <v>1250</v>
      </c>
      <c r="B124" s="97"/>
      <c r="C124" s="97"/>
      <c r="D124" s="97"/>
      <c r="E124" s="97"/>
      <c r="F124" s="97"/>
      <c r="G124" s="97"/>
      <c r="H124" s="57">
        <f>SUM(H105:H123)</f>
        <v>27661</v>
      </c>
      <c r="I124" s="16"/>
      <c r="J124" s="34" t="s">
        <v>1248</v>
      </c>
      <c r="K124" s="47">
        <f>SUM(K105:K123)</f>
        <v>25569.690000000006</v>
      </c>
      <c r="L124" s="47">
        <f>SUM(L105:L123)</f>
        <v>7433.69</v>
      </c>
      <c r="M124" s="70">
        <f>SUM(K124+L124)</f>
        <v>33003.380000000005</v>
      </c>
      <c r="N124" s="70">
        <f>SUM(N105:N123)</f>
        <v>50010</v>
      </c>
      <c r="O124" s="70">
        <f>SUM(O105:O123)</f>
        <v>14539</v>
      </c>
      <c r="P124" s="68">
        <f>SUM(N124+O124)</f>
        <v>64549</v>
      </c>
    </row>
    <row r="125" spans="1:16" ht="8.4499999999999993" customHeight="1" x14ac:dyDescent="0.2">
      <c r="A125" s="2"/>
      <c r="B125" s="2"/>
      <c r="C125" s="2"/>
      <c r="D125" s="5"/>
      <c r="E125" s="5"/>
      <c r="F125" s="5"/>
      <c r="G125" s="5"/>
      <c r="H125" s="25"/>
      <c r="I125" s="5"/>
      <c r="J125" s="5"/>
      <c r="K125" s="29"/>
      <c r="L125" s="29"/>
      <c r="M125" s="29"/>
      <c r="N125" s="29"/>
      <c r="O125" s="29"/>
      <c r="P125" s="29"/>
    </row>
    <row r="126" spans="1:16" ht="15.75" x14ac:dyDescent="0.2">
      <c r="A126" s="94" t="s">
        <v>8</v>
      </c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</row>
    <row r="127" spans="1:16" ht="15.75" x14ac:dyDescent="0.2">
      <c r="A127" s="108" t="s">
        <v>1151</v>
      </c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</row>
    <row r="128" spans="1:16" ht="7.15" customHeight="1" x14ac:dyDescent="0.2">
      <c r="A128" s="6"/>
      <c r="B128" s="6"/>
      <c r="C128" s="10"/>
      <c r="D128" s="10"/>
      <c r="E128" s="8"/>
      <c r="F128" s="8"/>
      <c r="G128" s="8"/>
      <c r="H128" s="6"/>
      <c r="I128" s="8"/>
      <c r="J128" s="8"/>
      <c r="K128" s="8"/>
      <c r="L128" s="8"/>
      <c r="M128" s="8"/>
      <c r="N128" s="8"/>
      <c r="O128" s="8"/>
      <c r="P128" s="8"/>
    </row>
    <row r="129" spans="1:16" ht="51.75" thickBot="1" x14ac:dyDescent="0.25">
      <c r="A129" s="77" t="s">
        <v>316</v>
      </c>
      <c r="B129" s="77" t="s">
        <v>317</v>
      </c>
      <c r="C129" s="78" t="s">
        <v>318</v>
      </c>
      <c r="D129" s="78" t="s">
        <v>319</v>
      </c>
      <c r="E129" s="79" t="s">
        <v>320</v>
      </c>
      <c r="F129" s="79" t="s">
        <v>1</v>
      </c>
      <c r="G129" s="80" t="s">
        <v>2</v>
      </c>
      <c r="H129" s="81" t="s">
        <v>1205</v>
      </c>
      <c r="I129" s="79" t="s">
        <v>3</v>
      </c>
      <c r="J129" s="79" t="s">
        <v>4</v>
      </c>
      <c r="K129" s="109" t="s">
        <v>1241</v>
      </c>
      <c r="L129" s="110"/>
      <c r="M129" s="111"/>
      <c r="N129" s="109" t="s">
        <v>1240</v>
      </c>
      <c r="O129" s="110"/>
      <c r="P129" s="111"/>
    </row>
    <row r="130" spans="1:16" s="7" customFormat="1" ht="14.25" thickTop="1" thickBot="1" x14ac:dyDescent="0.25">
      <c r="A130" s="11" t="s">
        <v>321</v>
      </c>
      <c r="B130" s="11" t="s">
        <v>322</v>
      </c>
      <c r="C130" s="12" t="s">
        <v>323</v>
      </c>
      <c r="D130" s="11" t="s">
        <v>324</v>
      </c>
      <c r="E130" s="11" t="s">
        <v>324</v>
      </c>
      <c r="F130" s="12" t="s">
        <v>325</v>
      </c>
      <c r="G130" s="11" t="s">
        <v>327</v>
      </c>
      <c r="H130" s="24">
        <v>6</v>
      </c>
      <c r="I130" s="12" t="s">
        <v>327</v>
      </c>
      <c r="J130" s="11" t="s">
        <v>328</v>
      </c>
      <c r="K130" s="11" t="s">
        <v>368</v>
      </c>
      <c r="L130" s="11" t="s">
        <v>372</v>
      </c>
      <c r="M130" s="12" t="s">
        <v>329</v>
      </c>
      <c r="N130" s="12" t="s">
        <v>330</v>
      </c>
      <c r="O130" s="12" t="s">
        <v>331</v>
      </c>
      <c r="P130" s="12" t="s">
        <v>330</v>
      </c>
    </row>
    <row r="131" spans="1:16" ht="39" customHeight="1" thickTop="1" x14ac:dyDescent="0.2">
      <c r="A131" s="38" t="s">
        <v>321</v>
      </c>
      <c r="B131" s="38" t="s">
        <v>338</v>
      </c>
      <c r="C131" s="38" t="s">
        <v>339</v>
      </c>
      <c r="D131" s="38" t="s">
        <v>340</v>
      </c>
      <c r="E131" s="38" t="s">
        <v>336</v>
      </c>
      <c r="F131" s="38" t="s">
        <v>9</v>
      </c>
      <c r="G131" s="39" t="s">
        <v>10</v>
      </c>
      <c r="H131" s="40">
        <v>54</v>
      </c>
      <c r="I131" s="22" t="s">
        <v>11</v>
      </c>
      <c r="J131" s="38" t="s">
        <v>1212</v>
      </c>
      <c r="K131" s="42">
        <v>52.15</v>
      </c>
      <c r="L131" s="42">
        <v>0</v>
      </c>
      <c r="M131" s="69">
        <f t="shared" ref="M131:M194" si="8">SUM(K131+L131)</f>
        <v>52.15</v>
      </c>
      <c r="N131" s="71">
        <v>102</v>
      </c>
      <c r="O131" s="71">
        <v>0</v>
      </c>
      <c r="P131" s="67">
        <f t="shared" ref="P131:P194" si="9">SUM(N131+O131)</f>
        <v>102</v>
      </c>
    </row>
    <row r="132" spans="1:16" ht="63.75" customHeight="1" x14ac:dyDescent="0.2">
      <c r="A132" s="14" t="s">
        <v>322</v>
      </c>
      <c r="B132" s="14" t="s">
        <v>341</v>
      </c>
      <c r="C132" s="14" t="s">
        <v>342</v>
      </c>
      <c r="D132" s="14" t="s">
        <v>343</v>
      </c>
      <c r="E132" s="14" t="s">
        <v>336</v>
      </c>
      <c r="F132" s="14" t="s">
        <v>9</v>
      </c>
      <c r="G132" s="43" t="s">
        <v>10</v>
      </c>
      <c r="H132" s="44">
        <v>4239</v>
      </c>
      <c r="I132" s="16" t="s">
        <v>11</v>
      </c>
      <c r="J132" s="16" t="s">
        <v>1230</v>
      </c>
      <c r="K132" s="46">
        <v>4261.62</v>
      </c>
      <c r="L132" s="46">
        <v>0</v>
      </c>
      <c r="M132" s="70">
        <f t="shared" si="8"/>
        <v>4261.62</v>
      </c>
      <c r="N132" s="72">
        <v>8335</v>
      </c>
      <c r="O132" s="72">
        <v>0</v>
      </c>
      <c r="P132" s="68">
        <f t="shared" si="9"/>
        <v>8335</v>
      </c>
    </row>
    <row r="133" spans="1:16" ht="41.25" customHeight="1" x14ac:dyDescent="0.2">
      <c r="A133" s="14" t="s">
        <v>323</v>
      </c>
      <c r="B133" s="14" t="s">
        <v>344</v>
      </c>
      <c r="C133" s="14" t="s">
        <v>345</v>
      </c>
      <c r="D133" s="14" t="s">
        <v>346</v>
      </c>
      <c r="E133" s="14" t="s">
        <v>336</v>
      </c>
      <c r="F133" s="14" t="s">
        <v>9</v>
      </c>
      <c r="G133" s="43" t="s">
        <v>10</v>
      </c>
      <c r="H133" s="44">
        <v>919</v>
      </c>
      <c r="I133" s="16" t="s">
        <v>11</v>
      </c>
      <c r="J133" s="16" t="s">
        <v>1215</v>
      </c>
      <c r="K133" s="46">
        <v>849.77</v>
      </c>
      <c r="L133" s="46">
        <v>0</v>
      </c>
      <c r="M133" s="70">
        <f t="shared" si="8"/>
        <v>849.77</v>
      </c>
      <c r="N133" s="72">
        <v>1662</v>
      </c>
      <c r="O133" s="72">
        <v>0</v>
      </c>
      <c r="P133" s="68">
        <f t="shared" si="9"/>
        <v>1662</v>
      </c>
    </row>
    <row r="134" spans="1:16" ht="40.5" customHeight="1" x14ac:dyDescent="0.2">
      <c r="A134" s="14" t="s">
        <v>324</v>
      </c>
      <c r="B134" s="14" t="s">
        <v>347</v>
      </c>
      <c r="C134" s="14" t="s">
        <v>348</v>
      </c>
      <c r="D134" s="14" t="s">
        <v>349</v>
      </c>
      <c r="E134" s="14" t="s">
        <v>336</v>
      </c>
      <c r="F134" s="14" t="s">
        <v>9</v>
      </c>
      <c r="G134" s="43" t="s">
        <v>10</v>
      </c>
      <c r="H134" s="44">
        <v>1413</v>
      </c>
      <c r="I134" s="16" t="s">
        <v>11</v>
      </c>
      <c r="J134" s="16" t="s">
        <v>1292</v>
      </c>
      <c r="K134" s="46">
        <v>1363.62</v>
      </c>
      <c r="L134" s="46">
        <v>0</v>
      </c>
      <c r="M134" s="70">
        <f t="shared" si="8"/>
        <v>1363.62</v>
      </c>
      <c r="N134" s="72">
        <v>2667</v>
      </c>
      <c r="O134" s="72">
        <v>0</v>
      </c>
      <c r="P134" s="68">
        <f t="shared" si="9"/>
        <v>2667</v>
      </c>
    </row>
    <row r="135" spans="1:16" ht="53.25" customHeight="1" x14ac:dyDescent="0.2">
      <c r="A135" s="14" t="s">
        <v>325</v>
      </c>
      <c r="B135" s="14" t="s">
        <v>350</v>
      </c>
      <c r="C135" s="14" t="s">
        <v>351</v>
      </c>
      <c r="D135" s="14" t="s">
        <v>352</v>
      </c>
      <c r="E135" s="14" t="s">
        <v>336</v>
      </c>
      <c r="F135" s="14" t="s">
        <v>9</v>
      </c>
      <c r="G135" s="43" t="s">
        <v>10</v>
      </c>
      <c r="H135" s="44">
        <v>1947</v>
      </c>
      <c r="I135" s="16" t="s">
        <v>11</v>
      </c>
      <c r="J135" s="16" t="s">
        <v>1223</v>
      </c>
      <c r="K135" s="46">
        <v>1879</v>
      </c>
      <c r="L135" s="46">
        <v>0</v>
      </c>
      <c r="M135" s="70">
        <f t="shared" si="8"/>
        <v>1879</v>
      </c>
      <c r="N135" s="72">
        <v>3675</v>
      </c>
      <c r="O135" s="72">
        <v>0</v>
      </c>
      <c r="P135" s="68">
        <f t="shared" si="9"/>
        <v>3675</v>
      </c>
    </row>
    <row r="136" spans="1:16" ht="38.25" customHeight="1" x14ac:dyDescent="0.2">
      <c r="A136" s="14" t="s">
        <v>326</v>
      </c>
      <c r="B136" s="14" t="s">
        <v>353</v>
      </c>
      <c r="C136" s="14" t="s">
        <v>354</v>
      </c>
      <c r="D136" s="14" t="s">
        <v>355</v>
      </c>
      <c r="E136" s="14" t="s">
        <v>336</v>
      </c>
      <c r="F136" s="14" t="s">
        <v>9</v>
      </c>
      <c r="G136" s="43" t="s">
        <v>10</v>
      </c>
      <c r="H136" s="44">
        <v>24</v>
      </c>
      <c r="I136" s="16" t="s">
        <v>11</v>
      </c>
      <c r="J136" s="16" t="s">
        <v>1258</v>
      </c>
      <c r="K136" s="46">
        <v>21.99</v>
      </c>
      <c r="L136" s="46">
        <v>0</v>
      </c>
      <c r="M136" s="70">
        <f t="shared" si="8"/>
        <v>21.99</v>
      </c>
      <c r="N136" s="72">
        <v>43</v>
      </c>
      <c r="O136" s="72">
        <v>0</v>
      </c>
      <c r="P136" s="68">
        <f t="shared" si="9"/>
        <v>43</v>
      </c>
    </row>
    <row r="137" spans="1:16" ht="37.5" customHeight="1" x14ac:dyDescent="0.2">
      <c r="A137" s="14" t="s">
        <v>327</v>
      </c>
      <c r="B137" s="14" t="s">
        <v>356</v>
      </c>
      <c r="C137" s="14" t="s">
        <v>357</v>
      </c>
      <c r="D137" s="14" t="s">
        <v>358</v>
      </c>
      <c r="E137" s="14" t="s">
        <v>336</v>
      </c>
      <c r="F137" s="14" t="s">
        <v>9</v>
      </c>
      <c r="G137" s="43" t="s">
        <v>10</v>
      </c>
      <c r="H137" s="44">
        <v>356</v>
      </c>
      <c r="I137" s="16" t="s">
        <v>11</v>
      </c>
      <c r="J137" s="16" t="s">
        <v>1292</v>
      </c>
      <c r="K137" s="46">
        <v>343.59</v>
      </c>
      <c r="L137" s="46">
        <v>0</v>
      </c>
      <c r="M137" s="70">
        <f t="shared" si="8"/>
        <v>343.59</v>
      </c>
      <c r="N137" s="72">
        <v>672</v>
      </c>
      <c r="O137" s="72">
        <v>0</v>
      </c>
      <c r="P137" s="68">
        <f t="shared" si="9"/>
        <v>672</v>
      </c>
    </row>
    <row r="138" spans="1:16" ht="51.75" customHeight="1" x14ac:dyDescent="0.2">
      <c r="A138" s="14" t="s">
        <v>328</v>
      </c>
      <c r="B138" s="14" t="s">
        <v>359</v>
      </c>
      <c r="C138" s="14" t="s">
        <v>360</v>
      </c>
      <c r="D138" s="14" t="s">
        <v>361</v>
      </c>
      <c r="E138" s="14" t="s">
        <v>336</v>
      </c>
      <c r="F138" s="14" t="s">
        <v>9</v>
      </c>
      <c r="G138" s="43" t="s">
        <v>10</v>
      </c>
      <c r="H138" s="44">
        <v>2173</v>
      </c>
      <c r="I138" s="16" t="s">
        <v>11</v>
      </c>
      <c r="J138" s="16" t="s">
        <v>1231</v>
      </c>
      <c r="K138" s="46">
        <v>2184.75</v>
      </c>
      <c r="L138" s="46">
        <v>0</v>
      </c>
      <c r="M138" s="70">
        <f t="shared" si="8"/>
        <v>2184.75</v>
      </c>
      <c r="N138" s="72">
        <v>4273</v>
      </c>
      <c r="O138" s="72">
        <v>0</v>
      </c>
      <c r="P138" s="68">
        <f t="shared" si="9"/>
        <v>4273</v>
      </c>
    </row>
    <row r="139" spans="1:16" ht="36.75" customHeight="1" x14ac:dyDescent="0.2">
      <c r="A139" s="14" t="s">
        <v>329</v>
      </c>
      <c r="B139" s="14" t="s">
        <v>362</v>
      </c>
      <c r="C139" s="14" t="s">
        <v>363</v>
      </c>
      <c r="D139" s="14" t="s">
        <v>364</v>
      </c>
      <c r="E139" s="14" t="s">
        <v>336</v>
      </c>
      <c r="F139" s="14" t="s">
        <v>9</v>
      </c>
      <c r="G139" s="43" t="s">
        <v>10</v>
      </c>
      <c r="H139" s="44">
        <v>723</v>
      </c>
      <c r="I139" s="16" t="s">
        <v>11</v>
      </c>
      <c r="J139" s="16" t="s">
        <v>1216</v>
      </c>
      <c r="K139" s="46">
        <v>668.77</v>
      </c>
      <c r="L139" s="46">
        <v>0</v>
      </c>
      <c r="M139" s="70">
        <f t="shared" si="8"/>
        <v>668.77</v>
      </c>
      <c r="N139" s="72">
        <v>1308</v>
      </c>
      <c r="O139" s="72">
        <v>0</v>
      </c>
      <c r="P139" s="68">
        <f t="shared" si="9"/>
        <v>1308</v>
      </c>
    </row>
    <row r="140" spans="1:16" ht="40.5" customHeight="1" x14ac:dyDescent="0.2">
      <c r="A140" s="14" t="s">
        <v>330</v>
      </c>
      <c r="B140" s="14" t="s">
        <v>365</v>
      </c>
      <c r="C140" s="14" t="s">
        <v>366</v>
      </c>
      <c r="D140" s="14" t="s">
        <v>367</v>
      </c>
      <c r="E140" s="14" t="s">
        <v>336</v>
      </c>
      <c r="F140" s="14" t="s">
        <v>9</v>
      </c>
      <c r="G140" s="43" t="s">
        <v>10</v>
      </c>
      <c r="H140" s="44">
        <v>701</v>
      </c>
      <c r="I140" s="16" t="s">
        <v>11</v>
      </c>
      <c r="J140" s="14" t="s">
        <v>1214</v>
      </c>
      <c r="K140" s="46">
        <v>648.32000000000005</v>
      </c>
      <c r="L140" s="46">
        <v>0</v>
      </c>
      <c r="M140" s="70">
        <f t="shared" si="8"/>
        <v>648.32000000000005</v>
      </c>
      <c r="N140" s="72">
        <v>1268</v>
      </c>
      <c r="O140" s="72">
        <v>0</v>
      </c>
      <c r="P140" s="68">
        <f t="shared" si="9"/>
        <v>1268</v>
      </c>
    </row>
    <row r="141" spans="1:16" ht="45.75" customHeight="1" x14ac:dyDescent="0.2">
      <c r="A141" s="14" t="s">
        <v>331</v>
      </c>
      <c r="B141" s="14" t="s">
        <v>369</v>
      </c>
      <c r="C141" s="14" t="s">
        <v>370</v>
      </c>
      <c r="D141" s="14" t="s">
        <v>371</v>
      </c>
      <c r="E141" s="14" t="s">
        <v>336</v>
      </c>
      <c r="F141" s="14" t="s">
        <v>9</v>
      </c>
      <c r="G141" s="43" t="s">
        <v>10</v>
      </c>
      <c r="H141" s="44">
        <v>794</v>
      </c>
      <c r="I141" s="16" t="s">
        <v>11</v>
      </c>
      <c r="J141" s="16" t="s">
        <v>1293</v>
      </c>
      <c r="K141" s="46">
        <v>734.22</v>
      </c>
      <c r="L141" s="46">
        <v>0</v>
      </c>
      <c r="M141" s="70">
        <f t="shared" si="8"/>
        <v>734.22</v>
      </c>
      <c r="N141" s="72">
        <v>1436</v>
      </c>
      <c r="O141" s="72">
        <v>0</v>
      </c>
      <c r="P141" s="68">
        <f t="shared" si="9"/>
        <v>1436</v>
      </c>
    </row>
    <row r="142" spans="1:16" ht="30.75" customHeight="1" x14ac:dyDescent="0.2">
      <c r="A142" s="14" t="s">
        <v>332</v>
      </c>
      <c r="B142" s="14" t="s">
        <v>373</v>
      </c>
      <c r="C142" s="14" t="s">
        <v>374</v>
      </c>
      <c r="D142" s="14" t="s">
        <v>375</v>
      </c>
      <c r="E142" s="14" t="s">
        <v>336</v>
      </c>
      <c r="F142" s="14" t="s">
        <v>9</v>
      </c>
      <c r="G142" s="43" t="s">
        <v>10</v>
      </c>
      <c r="H142" s="44">
        <v>589</v>
      </c>
      <c r="I142" s="16" t="s">
        <v>11</v>
      </c>
      <c r="J142" s="16" t="s">
        <v>1215</v>
      </c>
      <c r="K142" s="46">
        <v>544.53</v>
      </c>
      <c r="L142" s="46">
        <v>0</v>
      </c>
      <c r="M142" s="70">
        <f t="shared" si="8"/>
        <v>544.53</v>
      </c>
      <c r="N142" s="72">
        <v>1065</v>
      </c>
      <c r="O142" s="72">
        <v>0</v>
      </c>
      <c r="P142" s="68">
        <f t="shared" si="9"/>
        <v>1065</v>
      </c>
    </row>
    <row r="143" spans="1:16" ht="38.25" customHeight="1" x14ac:dyDescent="0.2">
      <c r="A143" s="14" t="s">
        <v>333</v>
      </c>
      <c r="B143" s="14" t="s">
        <v>377</v>
      </c>
      <c r="C143" s="14" t="s">
        <v>378</v>
      </c>
      <c r="D143" s="14" t="s">
        <v>379</v>
      </c>
      <c r="E143" s="14" t="s">
        <v>336</v>
      </c>
      <c r="F143" s="14" t="s">
        <v>9</v>
      </c>
      <c r="G143" s="43" t="s">
        <v>10</v>
      </c>
      <c r="H143" s="44">
        <v>720</v>
      </c>
      <c r="I143" s="16" t="s">
        <v>11</v>
      </c>
      <c r="J143" s="16" t="s">
        <v>1215</v>
      </c>
      <c r="K143" s="46">
        <v>665.7</v>
      </c>
      <c r="L143" s="46">
        <v>0</v>
      </c>
      <c r="M143" s="70">
        <f t="shared" si="8"/>
        <v>665.7</v>
      </c>
      <c r="N143" s="72">
        <v>1302</v>
      </c>
      <c r="O143" s="72">
        <v>0</v>
      </c>
      <c r="P143" s="68">
        <f t="shared" si="9"/>
        <v>1302</v>
      </c>
    </row>
    <row r="144" spans="1:16" ht="39.75" customHeight="1" x14ac:dyDescent="0.2">
      <c r="A144" s="14" t="s">
        <v>368</v>
      </c>
      <c r="B144" s="14" t="s">
        <v>381</v>
      </c>
      <c r="C144" s="14" t="s">
        <v>382</v>
      </c>
      <c r="D144" s="14" t="s">
        <v>383</v>
      </c>
      <c r="E144" s="14" t="s">
        <v>336</v>
      </c>
      <c r="F144" s="14" t="s">
        <v>9</v>
      </c>
      <c r="G144" s="43" t="s">
        <v>10</v>
      </c>
      <c r="H144" s="44">
        <v>1957</v>
      </c>
      <c r="I144" s="16" t="s">
        <v>11</v>
      </c>
      <c r="J144" s="16" t="s">
        <v>384</v>
      </c>
      <c r="K144" s="46">
        <v>2046.19</v>
      </c>
      <c r="L144" s="46">
        <v>0</v>
      </c>
      <c r="M144" s="70">
        <f t="shared" si="8"/>
        <v>2046.19</v>
      </c>
      <c r="N144" s="72">
        <v>4002</v>
      </c>
      <c r="O144" s="72">
        <v>0</v>
      </c>
      <c r="P144" s="68">
        <f t="shared" si="9"/>
        <v>4002</v>
      </c>
    </row>
    <row r="145" spans="1:16" ht="45" customHeight="1" x14ac:dyDescent="0.2">
      <c r="A145" s="14" t="s">
        <v>372</v>
      </c>
      <c r="B145" s="14" t="s">
        <v>386</v>
      </c>
      <c r="C145" s="14" t="s">
        <v>387</v>
      </c>
      <c r="D145" s="14" t="s">
        <v>388</v>
      </c>
      <c r="E145" s="14" t="s">
        <v>336</v>
      </c>
      <c r="F145" s="14" t="s">
        <v>9</v>
      </c>
      <c r="G145" s="43" t="s">
        <v>10</v>
      </c>
      <c r="H145" s="44">
        <v>3144</v>
      </c>
      <c r="I145" s="16" t="s">
        <v>11</v>
      </c>
      <c r="J145" s="14" t="s">
        <v>1353</v>
      </c>
      <c r="K145" s="46">
        <v>3287.1</v>
      </c>
      <c r="L145" s="46">
        <v>0</v>
      </c>
      <c r="M145" s="70">
        <f t="shared" si="8"/>
        <v>3287.1</v>
      </c>
      <c r="N145" s="72">
        <v>6429</v>
      </c>
      <c r="O145" s="72">
        <v>0</v>
      </c>
      <c r="P145" s="68">
        <f t="shared" si="9"/>
        <v>6429</v>
      </c>
    </row>
    <row r="146" spans="1:16" ht="61.5" customHeight="1" x14ac:dyDescent="0.2">
      <c r="A146" s="14" t="s">
        <v>376</v>
      </c>
      <c r="B146" s="14" t="s">
        <v>390</v>
      </c>
      <c r="C146" s="14" t="s">
        <v>391</v>
      </c>
      <c r="D146" s="14" t="s">
        <v>392</v>
      </c>
      <c r="E146" s="14" t="s">
        <v>336</v>
      </c>
      <c r="F146" s="14" t="s">
        <v>9</v>
      </c>
      <c r="G146" s="43" t="s">
        <v>10</v>
      </c>
      <c r="H146" s="44">
        <v>977</v>
      </c>
      <c r="I146" s="16" t="s">
        <v>11</v>
      </c>
      <c r="J146" s="16" t="s">
        <v>1294</v>
      </c>
      <c r="K146" s="46">
        <v>942.82</v>
      </c>
      <c r="L146" s="46">
        <v>0</v>
      </c>
      <c r="M146" s="70">
        <f t="shared" si="8"/>
        <v>942.82</v>
      </c>
      <c r="N146" s="72">
        <v>1844</v>
      </c>
      <c r="O146" s="72">
        <v>0</v>
      </c>
      <c r="P146" s="68">
        <f t="shared" si="9"/>
        <v>1844</v>
      </c>
    </row>
    <row r="147" spans="1:16" ht="34.5" customHeight="1" x14ac:dyDescent="0.2">
      <c r="A147" s="14" t="s">
        <v>380</v>
      </c>
      <c r="B147" s="14" t="s">
        <v>394</v>
      </c>
      <c r="C147" s="14" t="s">
        <v>395</v>
      </c>
      <c r="D147" s="14" t="s">
        <v>396</v>
      </c>
      <c r="E147" s="14" t="s">
        <v>336</v>
      </c>
      <c r="F147" s="14" t="s">
        <v>9</v>
      </c>
      <c r="G147" s="43" t="s">
        <v>10</v>
      </c>
      <c r="H147" s="44">
        <v>14</v>
      </c>
      <c r="I147" s="16" t="s">
        <v>11</v>
      </c>
      <c r="J147" s="16" t="s">
        <v>397</v>
      </c>
      <c r="K147" s="46">
        <v>13.29</v>
      </c>
      <c r="L147" s="46">
        <v>0</v>
      </c>
      <c r="M147" s="70">
        <f t="shared" si="8"/>
        <v>13.29</v>
      </c>
      <c r="N147" s="72">
        <v>26</v>
      </c>
      <c r="O147" s="72">
        <v>0</v>
      </c>
      <c r="P147" s="68">
        <f t="shared" si="9"/>
        <v>26</v>
      </c>
    </row>
    <row r="148" spans="1:16" ht="48" customHeight="1" x14ac:dyDescent="0.2">
      <c r="A148" s="14" t="s">
        <v>1145</v>
      </c>
      <c r="B148" s="14" t="s">
        <v>399</v>
      </c>
      <c r="C148" s="14" t="s">
        <v>400</v>
      </c>
      <c r="D148" s="14" t="s">
        <v>401</v>
      </c>
      <c r="E148" s="14" t="s">
        <v>336</v>
      </c>
      <c r="F148" s="14" t="s">
        <v>9</v>
      </c>
      <c r="G148" s="43" t="s">
        <v>10</v>
      </c>
      <c r="H148" s="44">
        <v>1805</v>
      </c>
      <c r="I148" s="16" t="s">
        <v>11</v>
      </c>
      <c r="J148" s="14" t="s">
        <v>1353</v>
      </c>
      <c r="K148" s="46">
        <v>1959.78</v>
      </c>
      <c r="L148" s="46">
        <v>0</v>
      </c>
      <c r="M148" s="70">
        <f t="shared" si="8"/>
        <v>1959.78</v>
      </c>
      <c r="N148" s="72">
        <v>3833</v>
      </c>
      <c r="O148" s="72">
        <v>0</v>
      </c>
      <c r="P148" s="68">
        <f t="shared" si="9"/>
        <v>3833</v>
      </c>
    </row>
    <row r="149" spans="1:16" ht="43.5" customHeight="1" x14ac:dyDescent="0.2">
      <c r="A149" s="14" t="s">
        <v>385</v>
      </c>
      <c r="B149" s="14" t="s">
        <v>403</v>
      </c>
      <c r="C149" s="14" t="s">
        <v>404</v>
      </c>
      <c r="D149" s="14" t="s">
        <v>405</v>
      </c>
      <c r="E149" s="14" t="s">
        <v>336</v>
      </c>
      <c r="F149" s="14" t="s">
        <v>9</v>
      </c>
      <c r="G149" s="43" t="s">
        <v>10</v>
      </c>
      <c r="H149" s="44">
        <v>4921</v>
      </c>
      <c r="I149" s="16" t="s">
        <v>11</v>
      </c>
      <c r="J149" s="14" t="s">
        <v>1214</v>
      </c>
      <c r="K149" s="46">
        <v>5738.74</v>
      </c>
      <c r="L149" s="46">
        <v>0</v>
      </c>
      <c r="M149" s="70">
        <f t="shared" si="8"/>
        <v>5738.74</v>
      </c>
      <c r="N149" s="72">
        <v>11224</v>
      </c>
      <c r="O149" s="72">
        <v>0</v>
      </c>
      <c r="P149" s="68">
        <f t="shared" si="9"/>
        <v>11224</v>
      </c>
    </row>
    <row r="150" spans="1:16" ht="39.75" customHeight="1" x14ac:dyDescent="0.2">
      <c r="A150" s="14" t="s">
        <v>389</v>
      </c>
      <c r="B150" s="14" t="s">
        <v>407</v>
      </c>
      <c r="C150" s="14" t="s">
        <v>408</v>
      </c>
      <c r="D150" s="14" t="s">
        <v>409</v>
      </c>
      <c r="E150" s="14" t="s">
        <v>336</v>
      </c>
      <c r="F150" s="14" t="s">
        <v>9</v>
      </c>
      <c r="G150" s="43" t="s">
        <v>10</v>
      </c>
      <c r="H150" s="44">
        <v>5479</v>
      </c>
      <c r="I150" s="16" t="s">
        <v>11</v>
      </c>
      <c r="J150" s="16" t="s">
        <v>1216</v>
      </c>
      <c r="K150" s="46">
        <v>5948.88</v>
      </c>
      <c r="L150" s="46">
        <v>0</v>
      </c>
      <c r="M150" s="70">
        <f t="shared" si="8"/>
        <v>5948.88</v>
      </c>
      <c r="N150" s="72">
        <v>11635</v>
      </c>
      <c r="O150" s="72">
        <v>0</v>
      </c>
      <c r="P150" s="68">
        <f t="shared" si="9"/>
        <v>11635</v>
      </c>
    </row>
    <row r="151" spans="1:16" ht="46.5" customHeight="1" x14ac:dyDescent="0.2">
      <c r="A151" s="14" t="s">
        <v>393</v>
      </c>
      <c r="B151" s="14" t="s">
        <v>411</v>
      </c>
      <c r="C151" s="14" t="s">
        <v>412</v>
      </c>
      <c r="D151" s="14" t="s">
        <v>413</v>
      </c>
      <c r="E151" s="14" t="s">
        <v>336</v>
      </c>
      <c r="F151" s="14" t="s">
        <v>9</v>
      </c>
      <c r="G151" s="43" t="s">
        <v>10</v>
      </c>
      <c r="H151" s="44">
        <v>1534</v>
      </c>
      <c r="I151" s="16" t="s">
        <v>11</v>
      </c>
      <c r="J151" s="16" t="s">
        <v>1295</v>
      </c>
      <c r="K151" s="46">
        <v>1542.06</v>
      </c>
      <c r="L151" s="46">
        <v>0</v>
      </c>
      <c r="M151" s="70">
        <f t="shared" si="8"/>
        <v>1542.06</v>
      </c>
      <c r="N151" s="72">
        <v>3016</v>
      </c>
      <c r="O151" s="72">
        <v>0</v>
      </c>
      <c r="P151" s="68">
        <f t="shared" si="9"/>
        <v>3016</v>
      </c>
    </row>
    <row r="152" spans="1:16" ht="42" customHeight="1" x14ac:dyDescent="0.2">
      <c r="A152" s="14" t="s">
        <v>398</v>
      </c>
      <c r="B152" s="14" t="s">
        <v>414</v>
      </c>
      <c r="C152" s="14" t="s">
        <v>412</v>
      </c>
      <c r="D152" s="14" t="s">
        <v>413</v>
      </c>
      <c r="E152" s="14" t="s">
        <v>336</v>
      </c>
      <c r="F152" s="14" t="s">
        <v>9</v>
      </c>
      <c r="G152" s="43" t="s">
        <v>10</v>
      </c>
      <c r="H152" s="44">
        <v>66</v>
      </c>
      <c r="I152" s="16" t="s">
        <v>11</v>
      </c>
      <c r="J152" s="16" t="s">
        <v>1295</v>
      </c>
      <c r="K152" s="46">
        <v>66.47</v>
      </c>
      <c r="L152" s="46">
        <v>0</v>
      </c>
      <c r="M152" s="70">
        <f t="shared" si="8"/>
        <v>66.47</v>
      </c>
      <c r="N152" s="72">
        <v>130</v>
      </c>
      <c r="O152" s="72">
        <v>0</v>
      </c>
      <c r="P152" s="68">
        <f t="shared" si="9"/>
        <v>130</v>
      </c>
    </row>
    <row r="153" spans="1:16" ht="47.25" customHeight="1" x14ac:dyDescent="0.2">
      <c r="A153" s="14" t="s">
        <v>1146</v>
      </c>
      <c r="B153" s="14" t="s">
        <v>416</v>
      </c>
      <c r="C153" s="14" t="s">
        <v>417</v>
      </c>
      <c r="D153" s="14" t="s">
        <v>418</v>
      </c>
      <c r="E153" s="14" t="s">
        <v>336</v>
      </c>
      <c r="F153" s="14" t="s">
        <v>9</v>
      </c>
      <c r="G153" s="43" t="s">
        <v>10</v>
      </c>
      <c r="H153" s="44">
        <v>2568</v>
      </c>
      <c r="I153" s="16" t="s">
        <v>11</v>
      </c>
      <c r="J153" s="16" t="s">
        <v>1211</v>
      </c>
      <c r="K153" s="46">
        <v>2581.5100000000002</v>
      </c>
      <c r="L153" s="46">
        <v>0</v>
      </c>
      <c r="M153" s="70">
        <f t="shared" si="8"/>
        <v>2581.5100000000002</v>
      </c>
      <c r="N153" s="72">
        <v>5049</v>
      </c>
      <c r="O153" s="72">
        <v>0</v>
      </c>
      <c r="P153" s="68">
        <f t="shared" si="9"/>
        <v>5049</v>
      </c>
    </row>
    <row r="154" spans="1:16" ht="48" customHeight="1" x14ac:dyDescent="0.2">
      <c r="A154" s="14" t="s">
        <v>402</v>
      </c>
      <c r="B154" s="14" t="s">
        <v>420</v>
      </c>
      <c r="C154" s="14" t="s">
        <v>421</v>
      </c>
      <c r="D154" s="14" t="s">
        <v>422</v>
      </c>
      <c r="E154" s="14" t="s">
        <v>336</v>
      </c>
      <c r="F154" s="14" t="s">
        <v>9</v>
      </c>
      <c r="G154" s="43" t="s">
        <v>10</v>
      </c>
      <c r="H154" s="44">
        <v>1919</v>
      </c>
      <c r="I154" s="16" t="s">
        <v>11</v>
      </c>
      <c r="J154" s="16" t="s">
        <v>423</v>
      </c>
      <c r="K154" s="46">
        <v>1929.1</v>
      </c>
      <c r="L154" s="46">
        <v>0</v>
      </c>
      <c r="M154" s="70">
        <f t="shared" si="8"/>
        <v>1929.1</v>
      </c>
      <c r="N154" s="72">
        <v>3773</v>
      </c>
      <c r="O154" s="72">
        <v>0</v>
      </c>
      <c r="P154" s="68">
        <f t="shared" si="9"/>
        <v>3773</v>
      </c>
    </row>
    <row r="155" spans="1:16" ht="42" customHeight="1" x14ac:dyDescent="0.2">
      <c r="A155" s="14" t="s">
        <v>1147</v>
      </c>
      <c r="B155" s="14" t="s">
        <v>425</v>
      </c>
      <c r="C155" s="14" t="s">
        <v>426</v>
      </c>
      <c r="D155" s="14" t="s">
        <v>427</v>
      </c>
      <c r="E155" s="14" t="s">
        <v>336</v>
      </c>
      <c r="F155" s="14" t="s">
        <v>9</v>
      </c>
      <c r="G155" s="43" t="s">
        <v>10</v>
      </c>
      <c r="H155" s="44">
        <v>1351</v>
      </c>
      <c r="I155" s="16" t="s">
        <v>11</v>
      </c>
      <c r="J155" s="14" t="s">
        <v>1214</v>
      </c>
      <c r="K155" s="46">
        <v>1357.99</v>
      </c>
      <c r="L155" s="46">
        <v>0</v>
      </c>
      <c r="M155" s="70">
        <f t="shared" si="8"/>
        <v>1357.99</v>
      </c>
      <c r="N155" s="72">
        <v>2656</v>
      </c>
      <c r="O155" s="72">
        <v>0</v>
      </c>
      <c r="P155" s="68">
        <f t="shared" si="9"/>
        <v>2656</v>
      </c>
    </row>
    <row r="156" spans="1:16" ht="46.5" customHeight="1" x14ac:dyDescent="0.2">
      <c r="A156" s="14" t="s">
        <v>406</v>
      </c>
      <c r="B156" s="14" t="s">
        <v>429</v>
      </c>
      <c r="C156" s="14" t="s">
        <v>430</v>
      </c>
      <c r="D156" s="14" t="s">
        <v>431</v>
      </c>
      <c r="E156" s="14" t="s">
        <v>336</v>
      </c>
      <c r="F156" s="14" t="s">
        <v>9</v>
      </c>
      <c r="G156" s="43" t="s">
        <v>10</v>
      </c>
      <c r="H156" s="44">
        <v>136</v>
      </c>
      <c r="I156" s="16" t="s">
        <v>11</v>
      </c>
      <c r="J156" s="16" t="s">
        <v>1355</v>
      </c>
      <c r="K156" s="46">
        <v>142.13999999999999</v>
      </c>
      <c r="L156" s="46">
        <v>0</v>
      </c>
      <c r="M156" s="70">
        <f t="shared" si="8"/>
        <v>142.13999999999999</v>
      </c>
      <c r="N156" s="72">
        <v>278</v>
      </c>
      <c r="O156" s="72">
        <v>0</v>
      </c>
      <c r="P156" s="68">
        <f t="shared" si="9"/>
        <v>278</v>
      </c>
    </row>
    <row r="157" spans="1:16" ht="38.25" customHeight="1" x14ac:dyDescent="0.2">
      <c r="A157" s="14" t="s">
        <v>410</v>
      </c>
      <c r="B157" s="14" t="s">
        <v>432</v>
      </c>
      <c r="C157" s="14" t="s">
        <v>430</v>
      </c>
      <c r="D157" s="14" t="s">
        <v>431</v>
      </c>
      <c r="E157" s="14" t="s">
        <v>336</v>
      </c>
      <c r="F157" s="14" t="s">
        <v>9</v>
      </c>
      <c r="G157" s="43" t="s">
        <v>10</v>
      </c>
      <c r="H157" s="44">
        <v>1496</v>
      </c>
      <c r="I157" s="16" t="s">
        <v>11</v>
      </c>
      <c r="J157" s="16" t="s">
        <v>1355</v>
      </c>
      <c r="K157" s="46">
        <v>1564.04</v>
      </c>
      <c r="L157" s="46">
        <v>0</v>
      </c>
      <c r="M157" s="70">
        <f t="shared" si="8"/>
        <v>1564.04</v>
      </c>
      <c r="N157" s="72">
        <v>3059</v>
      </c>
      <c r="O157" s="72">
        <v>0</v>
      </c>
      <c r="P157" s="68">
        <f t="shared" si="9"/>
        <v>3059</v>
      </c>
    </row>
    <row r="158" spans="1:16" ht="42.75" customHeight="1" x14ac:dyDescent="0.2">
      <c r="A158" s="14" t="s">
        <v>415</v>
      </c>
      <c r="B158" s="14" t="s">
        <v>434</v>
      </c>
      <c r="C158" s="14" t="s">
        <v>435</v>
      </c>
      <c r="D158" s="14" t="s">
        <v>436</v>
      </c>
      <c r="E158" s="14" t="s">
        <v>336</v>
      </c>
      <c r="F158" s="14" t="s">
        <v>9</v>
      </c>
      <c r="G158" s="43" t="s">
        <v>10</v>
      </c>
      <c r="H158" s="44">
        <v>2071</v>
      </c>
      <c r="I158" s="16" t="s">
        <v>11</v>
      </c>
      <c r="J158" s="16" t="s">
        <v>437</v>
      </c>
      <c r="K158" s="46">
        <v>2165.3200000000002</v>
      </c>
      <c r="L158" s="46">
        <v>0</v>
      </c>
      <c r="M158" s="70">
        <f t="shared" si="8"/>
        <v>2165.3200000000002</v>
      </c>
      <c r="N158" s="72">
        <v>4235</v>
      </c>
      <c r="O158" s="72">
        <v>0</v>
      </c>
      <c r="P158" s="68">
        <f t="shared" si="9"/>
        <v>4235</v>
      </c>
    </row>
    <row r="159" spans="1:16" ht="72" customHeight="1" x14ac:dyDescent="0.2">
      <c r="A159" s="14" t="s">
        <v>419</v>
      </c>
      <c r="B159" s="14" t="s">
        <v>439</v>
      </c>
      <c r="C159" s="14" t="s">
        <v>440</v>
      </c>
      <c r="D159" s="14" t="s">
        <v>441</v>
      </c>
      <c r="E159" s="14" t="s">
        <v>336</v>
      </c>
      <c r="F159" s="14" t="s">
        <v>9</v>
      </c>
      <c r="G159" s="43" t="s">
        <v>10</v>
      </c>
      <c r="H159" s="44">
        <v>519</v>
      </c>
      <c r="I159" s="16" t="s">
        <v>11</v>
      </c>
      <c r="J159" s="16" t="s">
        <v>1296</v>
      </c>
      <c r="K159" s="46">
        <v>521.52</v>
      </c>
      <c r="L159" s="46">
        <v>0</v>
      </c>
      <c r="M159" s="70">
        <f t="shared" si="8"/>
        <v>521.52</v>
      </c>
      <c r="N159" s="72">
        <v>1020</v>
      </c>
      <c r="O159" s="72">
        <v>0</v>
      </c>
      <c r="P159" s="68">
        <f t="shared" si="9"/>
        <v>1020</v>
      </c>
    </row>
    <row r="160" spans="1:16" ht="51.75" customHeight="1" x14ac:dyDescent="0.2">
      <c r="A160" s="14" t="s">
        <v>424</v>
      </c>
      <c r="B160" s="14" t="s">
        <v>443</v>
      </c>
      <c r="C160" s="14" t="s">
        <v>444</v>
      </c>
      <c r="D160" s="14" t="s">
        <v>445</v>
      </c>
      <c r="E160" s="14" t="s">
        <v>336</v>
      </c>
      <c r="F160" s="14" t="s">
        <v>9</v>
      </c>
      <c r="G160" s="43" t="s">
        <v>10</v>
      </c>
      <c r="H160" s="44">
        <v>259</v>
      </c>
      <c r="I160" s="16" t="s">
        <v>11</v>
      </c>
      <c r="J160" s="16" t="s">
        <v>1218</v>
      </c>
      <c r="K160" s="46">
        <v>260.25</v>
      </c>
      <c r="L160" s="46">
        <v>0</v>
      </c>
      <c r="M160" s="70">
        <f t="shared" si="8"/>
        <v>260.25</v>
      </c>
      <c r="N160" s="72">
        <v>509</v>
      </c>
      <c r="O160" s="72">
        <v>0</v>
      </c>
      <c r="P160" s="68">
        <f t="shared" si="9"/>
        <v>509</v>
      </c>
    </row>
    <row r="161" spans="1:16" ht="55.5" customHeight="1" x14ac:dyDescent="0.2">
      <c r="A161" s="14" t="s">
        <v>428</v>
      </c>
      <c r="B161" s="14" t="s">
        <v>447</v>
      </c>
      <c r="C161" s="14" t="s">
        <v>448</v>
      </c>
      <c r="D161" s="14" t="s">
        <v>449</v>
      </c>
      <c r="E161" s="14" t="s">
        <v>336</v>
      </c>
      <c r="F161" s="14" t="s">
        <v>9</v>
      </c>
      <c r="G161" s="43" t="s">
        <v>10</v>
      </c>
      <c r="H161" s="44">
        <v>9</v>
      </c>
      <c r="I161" s="16" t="s">
        <v>11</v>
      </c>
      <c r="J161" s="17" t="s">
        <v>1227</v>
      </c>
      <c r="K161" s="46">
        <v>9.1999999999999993</v>
      </c>
      <c r="L161" s="46">
        <v>0</v>
      </c>
      <c r="M161" s="70">
        <f t="shared" si="8"/>
        <v>9.1999999999999993</v>
      </c>
      <c r="N161" s="72">
        <v>18</v>
      </c>
      <c r="O161" s="72">
        <v>0</v>
      </c>
      <c r="P161" s="68">
        <f t="shared" si="9"/>
        <v>18</v>
      </c>
    </row>
    <row r="162" spans="1:16" ht="54.75" customHeight="1" x14ac:dyDescent="0.2">
      <c r="A162" s="14" t="s">
        <v>433</v>
      </c>
      <c r="B162" s="14" t="s">
        <v>451</v>
      </c>
      <c r="C162" s="14" t="s">
        <v>452</v>
      </c>
      <c r="D162" s="14" t="s">
        <v>453</v>
      </c>
      <c r="E162" s="14" t="s">
        <v>336</v>
      </c>
      <c r="F162" s="14" t="s">
        <v>9</v>
      </c>
      <c r="G162" s="43" t="s">
        <v>10</v>
      </c>
      <c r="H162" s="44">
        <v>85</v>
      </c>
      <c r="I162" s="16" t="s">
        <v>11</v>
      </c>
      <c r="J162" s="16" t="s">
        <v>1297</v>
      </c>
      <c r="K162" s="46">
        <v>81.81</v>
      </c>
      <c r="L162" s="46">
        <v>0</v>
      </c>
      <c r="M162" s="70">
        <f t="shared" si="8"/>
        <v>81.81</v>
      </c>
      <c r="N162" s="72">
        <v>160</v>
      </c>
      <c r="O162" s="72">
        <v>0</v>
      </c>
      <c r="P162" s="68">
        <f t="shared" si="9"/>
        <v>160</v>
      </c>
    </row>
    <row r="163" spans="1:16" ht="50.25" customHeight="1" x14ac:dyDescent="0.2">
      <c r="A163" s="14" t="s">
        <v>438</v>
      </c>
      <c r="B163" s="14" t="s">
        <v>455</v>
      </c>
      <c r="C163" s="14" t="s">
        <v>456</v>
      </c>
      <c r="D163" s="14" t="s">
        <v>457</v>
      </c>
      <c r="E163" s="14" t="s">
        <v>336</v>
      </c>
      <c r="F163" s="14" t="s">
        <v>9</v>
      </c>
      <c r="G163" s="43" t="s">
        <v>10</v>
      </c>
      <c r="H163" s="44">
        <v>2373</v>
      </c>
      <c r="I163" s="16" t="s">
        <v>11</v>
      </c>
      <c r="J163" s="16" t="s">
        <v>458</v>
      </c>
      <c r="K163" s="46">
        <v>2481.3000000000002</v>
      </c>
      <c r="L163" s="46">
        <v>0</v>
      </c>
      <c r="M163" s="70">
        <f t="shared" si="8"/>
        <v>2481.3000000000002</v>
      </c>
      <c r="N163" s="72">
        <v>4853</v>
      </c>
      <c r="O163" s="72">
        <v>0</v>
      </c>
      <c r="P163" s="68">
        <f t="shared" si="9"/>
        <v>4853</v>
      </c>
    </row>
    <row r="164" spans="1:16" ht="78" customHeight="1" x14ac:dyDescent="0.2">
      <c r="A164" s="14" t="s">
        <v>442</v>
      </c>
      <c r="B164" s="14" t="s">
        <v>460</v>
      </c>
      <c r="C164" s="14" t="s">
        <v>461</v>
      </c>
      <c r="D164" s="14" t="s">
        <v>462</v>
      </c>
      <c r="E164" s="14" t="s">
        <v>336</v>
      </c>
      <c r="F164" s="14" t="s">
        <v>9</v>
      </c>
      <c r="G164" s="43" t="s">
        <v>10</v>
      </c>
      <c r="H164" s="44">
        <v>1109</v>
      </c>
      <c r="I164" s="16" t="s">
        <v>11</v>
      </c>
      <c r="J164" s="16" t="s">
        <v>1364</v>
      </c>
      <c r="K164" s="46">
        <v>1070.1300000000001</v>
      </c>
      <c r="L164" s="46">
        <v>0</v>
      </c>
      <c r="M164" s="70">
        <f t="shared" si="8"/>
        <v>1070.1300000000001</v>
      </c>
      <c r="N164" s="72">
        <v>2093</v>
      </c>
      <c r="O164" s="72">
        <v>0</v>
      </c>
      <c r="P164" s="68">
        <f t="shared" si="9"/>
        <v>2093</v>
      </c>
    </row>
    <row r="165" spans="1:16" ht="51" customHeight="1" x14ac:dyDescent="0.2">
      <c r="A165" s="14" t="s">
        <v>1148</v>
      </c>
      <c r="B165" s="14" t="s">
        <v>464</v>
      </c>
      <c r="C165" s="14" t="s">
        <v>465</v>
      </c>
      <c r="D165" s="14" t="s">
        <v>466</v>
      </c>
      <c r="E165" s="14" t="s">
        <v>336</v>
      </c>
      <c r="F165" s="14" t="s">
        <v>9</v>
      </c>
      <c r="G165" s="43" t="s">
        <v>10</v>
      </c>
      <c r="H165" s="44">
        <v>1142</v>
      </c>
      <c r="I165" s="16" t="s">
        <v>11</v>
      </c>
      <c r="J165" s="16" t="s">
        <v>1365</v>
      </c>
      <c r="K165" s="46">
        <v>1102.3499999999999</v>
      </c>
      <c r="L165" s="46">
        <v>0</v>
      </c>
      <c r="M165" s="70">
        <f t="shared" si="8"/>
        <v>1102.3499999999999</v>
      </c>
      <c r="N165" s="72">
        <v>2156</v>
      </c>
      <c r="O165" s="72">
        <v>0</v>
      </c>
      <c r="P165" s="68">
        <f t="shared" si="9"/>
        <v>2156</v>
      </c>
    </row>
    <row r="166" spans="1:16" ht="46.5" customHeight="1" x14ac:dyDescent="0.2">
      <c r="A166" s="14" t="s">
        <v>1149</v>
      </c>
      <c r="B166" s="14" t="s">
        <v>468</v>
      </c>
      <c r="C166" s="14" t="s">
        <v>469</v>
      </c>
      <c r="D166" s="14" t="s">
        <v>470</v>
      </c>
      <c r="E166" s="14" t="s">
        <v>336</v>
      </c>
      <c r="F166" s="14" t="s">
        <v>9</v>
      </c>
      <c r="G166" s="43" t="s">
        <v>10</v>
      </c>
      <c r="H166" s="44">
        <v>1521</v>
      </c>
      <c r="I166" s="16" t="s">
        <v>11</v>
      </c>
      <c r="J166" s="16" t="s">
        <v>1215</v>
      </c>
      <c r="K166" s="46">
        <v>1529.27</v>
      </c>
      <c r="L166" s="46">
        <v>0</v>
      </c>
      <c r="M166" s="70">
        <f t="shared" si="8"/>
        <v>1529.27</v>
      </c>
      <c r="N166" s="72">
        <v>2991</v>
      </c>
      <c r="O166" s="72">
        <v>0</v>
      </c>
      <c r="P166" s="68">
        <f t="shared" si="9"/>
        <v>2991</v>
      </c>
    </row>
    <row r="167" spans="1:16" ht="43.5" customHeight="1" x14ac:dyDescent="0.2">
      <c r="A167" s="14" t="s">
        <v>1150</v>
      </c>
      <c r="B167" s="14" t="s">
        <v>472</v>
      </c>
      <c r="C167" s="14" t="s">
        <v>473</v>
      </c>
      <c r="D167" s="14" t="s">
        <v>474</v>
      </c>
      <c r="E167" s="14" t="s">
        <v>336</v>
      </c>
      <c r="F167" s="14" t="s">
        <v>9</v>
      </c>
      <c r="G167" s="43" t="s">
        <v>10</v>
      </c>
      <c r="H167" s="44">
        <v>1190</v>
      </c>
      <c r="I167" s="16" t="s">
        <v>11</v>
      </c>
      <c r="J167" s="16" t="s">
        <v>1298</v>
      </c>
      <c r="K167" s="46">
        <v>1148.3599999999999</v>
      </c>
      <c r="L167" s="46">
        <v>0</v>
      </c>
      <c r="M167" s="70">
        <f t="shared" si="8"/>
        <v>1148.3599999999999</v>
      </c>
      <c r="N167" s="72">
        <v>2246</v>
      </c>
      <c r="O167" s="72">
        <v>0</v>
      </c>
      <c r="P167" s="68">
        <f t="shared" si="9"/>
        <v>2246</v>
      </c>
    </row>
    <row r="168" spans="1:16" ht="45" customHeight="1" x14ac:dyDescent="0.2">
      <c r="A168" s="14" t="s">
        <v>446</v>
      </c>
      <c r="B168" s="14" t="s">
        <v>476</v>
      </c>
      <c r="C168" s="14" t="s">
        <v>477</v>
      </c>
      <c r="D168" s="14" t="s">
        <v>478</v>
      </c>
      <c r="E168" s="14" t="s">
        <v>336</v>
      </c>
      <c r="F168" s="14" t="s">
        <v>9</v>
      </c>
      <c r="G168" s="43" t="s">
        <v>10</v>
      </c>
      <c r="H168" s="44">
        <v>870</v>
      </c>
      <c r="I168" s="16" t="s">
        <v>11</v>
      </c>
      <c r="J168" s="16" t="s">
        <v>1211</v>
      </c>
      <c r="K168" s="46">
        <v>839.54</v>
      </c>
      <c r="L168" s="46">
        <v>0</v>
      </c>
      <c r="M168" s="70">
        <f t="shared" si="8"/>
        <v>839.54</v>
      </c>
      <c r="N168" s="72">
        <v>1642</v>
      </c>
      <c r="O168" s="72">
        <v>0</v>
      </c>
      <c r="P168" s="68">
        <f t="shared" si="9"/>
        <v>1642</v>
      </c>
    </row>
    <row r="169" spans="1:16" ht="61.5" customHeight="1" x14ac:dyDescent="0.2">
      <c r="A169" s="14" t="s">
        <v>450</v>
      </c>
      <c r="B169" s="14" t="s">
        <v>480</v>
      </c>
      <c r="C169" s="14" t="s">
        <v>481</v>
      </c>
      <c r="D169" s="14" t="s">
        <v>482</v>
      </c>
      <c r="E169" s="14" t="s">
        <v>336</v>
      </c>
      <c r="F169" s="14" t="s">
        <v>9</v>
      </c>
      <c r="G169" s="43" t="s">
        <v>10</v>
      </c>
      <c r="H169" s="44">
        <v>1350</v>
      </c>
      <c r="I169" s="16" t="s">
        <v>11</v>
      </c>
      <c r="J169" s="16" t="s">
        <v>1357</v>
      </c>
      <c r="K169" s="46">
        <v>1356.97</v>
      </c>
      <c r="L169" s="46">
        <v>0</v>
      </c>
      <c r="M169" s="70">
        <f t="shared" si="8"/>
        <v>1356.97</v>
      </c>
      <c r="N169" s="72">
        <v>2654</v>
      </c>
      <c r="O169" s="72">
        <v>0</v>
      </c>
      <c r="P169" s="68">
        <f t="shared" si="9"/>
        <v>2654</v>
      </c>
    </row>
    <row r="170" spans="1:16" ht="46.5" customHeight="1" x14ac:dyDescent="0.2">
      <c r="A170" s="14" t="s">
        <v>1154</v>
      </c>
      <c r="B170" s="14" t="s">
        <v>484</v>
      </c>
      <c r="C170" s="14" t="s">
        <v>485</v>
      </c>
      <c r="D170" s="14" t="s">
        <v>486</v>
      </c>
      <c r="E170" s="14" t="s">
        <v>336</v>
      </c>
      <c r="F170" s="14" t="s">
        <v>9</v>
      </c>
      <c r="G170" s="43" t="s">
        <v>10</v>
      </c>
      <c r="H170" s="44">
        <v>1548</v>
      </c>
      <c r="I170" s="16" t="s">
        <v>11</v>
      </c>
      <c r="J170" s="14" t="s">
        <v>1212</v>
      </c>
      <c r="K170" s="46">
        <v>1556.37</v>
      </c>
      <c r="L170" s="46">
        <v>0</v>
      </c>
      <c r="M170" s="70">
        <f t="shared" si="8"/>
        <v>1556.37</v>
      </c>
      <c r="N170" s="72">
        <v>3044</v>
      </c>
      <c r="O170" s="72">
        <v>0</v>
      </c>
      <c r="P170" s="68">
        <f t="shared" si="9"/>
        <v>3044</v>
      </c>
    </row>
    <row r="171" spans="1:16" ht="42" customHeight="1" x14ac:dyDescent="0.2">
      <c r="A171" s="14" t="s">
        <v>454</v>
      </c>
      <c r="B171" s="14" t="s">
        <v>488</v>
      </c>
      <c r="C171" s="14" t="s">
        <v>489</v>
      </c>
      <c r="D171" s="14" t="s">
        <v>490</v>
      </c>
      <c r="E171" s="14" t="s">
        <v>336</v>
      </c>
      <c r="F171" s="14" t="s">
        <v>9</v>
      </c>
      <c r="G171" s="43" t="s">
        <v>10</v>
      </c>
      <c r="H171" s="44">
        <v>651</v>
      </c>
      <c r="I171" s="16" t="s">
        <v>11</v>
      </c>
      <c r="J171" s="16" t="s">
        <v>1346</v>
      </c>
      <c r="K171" s="46">
        <v>575.71</v>
      </c>
      <c r="L171" s="46">
        <v>0</v>
      </c>
      <c r="M171" s="70">
        <f t="shared" si="8"/>
        <v>575.71</v>
      </c>
      <c r="N171" s="72">
        <v>1126</v>
      </c>
      <c r="O171" s="72">
        <v>0</v>
      </c>
      <c r="P171" s="68">
        <f t="shared" si="9"/>
        <v>1126</v>
      </c>
    </row>
    <row r="172" spans="1:16" ht="51.75" customHeight="1" x14ac:dyDescent="0.2">
      <c r="A172" s="14" t="s">
        <v>1155</v>
      </c>
      <c r="B172" s="14" t="s">
        <v>492</v>
      </c>
      <c r="C172" s="14" t="s">
        <v>493</v>
      </c>
      <c r="D172" s="14" t="s">
        <v>494</v>
      </c>
      <c r="E172" s="14" t="s">
        <v>336</v>
      </c>
      <c r="F172" s="14" t="s">
        <v>9</v>
      </c>
      <c r="G172" s="43" t="s">
        <v>10</v>
      </c>
      <c r="H172" s="44">
        <v>4422</v>
      </c>
      <c r="I172" s="14" t="s">
        <v>11</v>
      </c>
      <c r="J172" s="16" t="s">
        <v>1232</v>
      </c>
      <c r="K172" s="46">
        <v>4623.6099999999997</v>
      </c>
      <c r="L172" s="46">
        <v>0</v>
      </c>
      <c r="M172" s="70">
        <f t="shared" si="8"/>
        <v>4623.6099999999997</v>
      </c>
      <c r="N172" s="72">
        <v>9043</v>
      </c>
      <c r="O172" s="72">
        <v>0</v>
      </c>
      <c r="P172" s="68">
        <f t="shared" si="9"/>
        <v>9043</v>
      </c>
    </row>
    <row r="173" spans="1:16" ht="43.5" customHeight="1" x14ac:dyDescent="0.2">
      <c r="A173" s="14" t="s">
        <v>459</v>
      </c>
      <c r="B173" s="14" t="s">
        <v>496</v>
      </c>
      <c r="C173" s="14" t="s">
        <v>497</v>
      </c>
      <c r="D173" s="14" t="s">
        <v>498</v>
      </c>
      <c r="E173" s="14" t="s">
        <v>336</v>
      </c>
      <c r="F173" s="14" t="s">
        <v>9</v>
      </c>
      <c r="G173" s="43" t="s">
        <v>10</v>
      </c>
      <c r="H173" s="44">
        <v>1681</v>
      </c>
      <c r="I173" s="14" t="s">
        <v>11</v>
      </c>
      <c r="J173" s="14" t="s">
        <v>499</v>
      </c>
      <c r="K173" s="46">
        <v>1622.33</v>
      </c>
      <c r="L173" s="46">
        <v>0</v>
      </c>
      <c r="M173" s="70">
        <f t="shared" si="8"/>
        <v>1622.33</v>
      </c>
      <c r="N173" s="72">
        <v>3173</v>
      </c>
      <c r="O173" s="72">
        <v>0</v>
      </c>
      <c r="P173" s="68">
        <f t="shared" si="9"/>
        <v>3173</v>
      </c>
    </row>
    <row r="174" spans="1:16" ht="41.25" customHeight="1" x14ac:dyDescent="0.2">
      <c r="A174" s="14" t="s">
        <v>463</v>
      </c>
      <c r="B174" s="14" t="s">
        <v>501</v>
      </c>
      <c r="C174" s="14" t="s">
        <v>502</v>
      </c>
      <c r="D174" s="14" t="s">
        <v>503</v>
      </c>
      <c r="E174" s="14" t="s">
        <v>336</v>
      </c>
      <c r="F174" s="14" t="s">
        <v>9</v>
      </c>
      <c r="G174" s="43" t="s">
        <v>10</v>
      </c>
      <c r="H174" s="44">
        <v>1542</v>
      </c>
      <c r="I174" s="14" t="s">
        <v>11</v>
      </c>
      <c r="J174" s="14" t="s">
        <v>499</v>
      </c>
      <c r="K174" s="46">
        <v>1488.37</v>
      </c>
      <c r="L174" s="46">
        <v>0</v>
      </c>
      <c r="M174" s="70">
        <f t="shared" si="8"/>
        <v>1488.37</v>
      </c>
      <c r="N174" s="72">
        <v>2911</v>
      </c>
      <c r="O174" s="72">
        <v>0</v>
      </c>
      <c r="P174" s="68">
        <f t="shared" si="9"/>
        <v>2911</v>
      </c>
    </row>
    <row r="175" spans="1:16" ht="45" customHeight="1" x14ac:dyDescent="0.2">
      <c r="A175" s="14" t="s">
        <v>467</v>
      </c>
      <c r="B175" s="14" t="s">
        <v>505</v>
      </c>
      <c r="C175" s="14" t="s">
        <v>506</v>
      </c>
      <c r="D175" s="14" t="s">
        <v>507</v>
      </c>
      <c r="E175" s="14" t="s">
        <v>336</v>
      </c>
      <c r="F175" s="14" t="s">
        <v>9</v>
      </c>
      <c r="G175" s="43" t="s">
        <v>10</v>
      </c>
      <c r="H175" s="44">
        <v>2371</v>
      </c>
      <c r="I175" s="14" t="s">
        <v>11</v>
      </c>
      <c r="J175" s="14" t="s">
        <v>1233</v>
      </c>
      <c r="K175" s="46">
        <v>2383.64</v>
      </c>
      <c r="L175" s="46">
        <v>0</v>
      </c>
      <c r="M175" s="70">
        <f t="shared" si="8"/>
        <v>2383.64</v>
      </c>
      <c r="N175" s="72">
        <v>4662</v>
      </c>
      <c r="O175" s="72">
        <v>0</v>
      </c>
      <c r="P175" s="68">
        <f t="shared" si="9"/>
        <v>4662</v>
      </c>
    </row>
    <row r="176" spans="1:16" ht="42.75" customHeight="1" x14ac:dyDescent="0.2">
      <c r="A176" s="14" t="s">
        <v>471</v>
      </c>
      <c r="B176" s="14" t="s">
        <v>509</v>
      </c>
      <c r="C176" s="14" t="s">
        <v>510</v>
      </c>
      <c r="D176" s="14" t="s">
        <v>511</v>
      </c>
      <c r="E176" s="14" t="s">
        <v>336</v>
      </c>
      <c r="F176" s="14" t="s">
        <v>9</v>
      </c>
      <c r="G176" s="43" t="s">
        <v>10</v>
      </c>
      <c r="H176" s="44">
        <v>884</v>
      </c>
      <c r="I176" s="14" t="s">
        <v>11</v>
      </c>
      <c r="J176" s="14" t="s">
        <v>397</v>
      </c>
      <c r="K176" s="46">
        <v>782.28</v>
      </c>
      <c r="L176" s="46">
        <v>0</v>
      </c>
      <c r="M176" s="70">
        <f t="shared" si="8"/>
        <v>782.28</v>
      </c>
      <c r="N176" s="72">
        <v>1530</v>
      </c>
      <c r="O176" s="72">
        <v>0</v>
      </c>
      <c r="P176" s="68">
        <f t="shared" si="9"/>
        <v>1530</v>
      </c>
    </row>
    <row r="177" spans="1:16" ht="46.5" customHeight="1" x14ac:dyDescent="0.2">
      <c r="A177" s="14" t="s">
        <v>475</v>
      </c>
      <c r="B177" s="14" t="s">
        <v>513</v>
      </c>
      <c r="C177" s="14" t="s">
        <v>514</v>
      </c>
      <c r="D177" s="14" t="s">
        <v>515</v>
      </c>
      <c r="E177" s="14" t="s">
        <v>336</v>
      </c>
      <c r="F177" s="14" t="s">
        <v>9</v>
      </c>
      <c r="G177" s="43" t="s">
        <v>10</v>
      </c>
      <c r="H177" s="44">
        <v>810</v>
      </c>
      <c r="I177" s="14" t="s">
        <v>11</v>
      </c>
      <c r="J177" s="16" t="s">
        <v>1299</v>
      </c>
      <c r="K177" s="46">
        <v>716.83</v>
      </c>
      <c r="L177" s="46">
        <v>0</v>
      </c>
      <c r="M177" s="70">
        <f t="shared" si="8"/>
        <v>716.83</v>
      </c>
      <c r="N177" s="72">
        <v>1402</v>
      </c>
      <c r="O177" s="72">
        <v>0</v>
      </c>
      <c r="P177" s="68">
        <f t="shared" si="9"/>
        <v>1402</v>
      </c>
    </row>
    <row r="178" spans="1:16" ht="55.5" customHeight="1" x14ac:dyDescent="0.2">
      <c r="A178" s="14" t="s">
        <v>479</v>
      </c>
      <c r="B178" s="16" t="s">
        <v>517</v>
      </c>
      <c r="C178" s="16" t="s">
        <v>518</v>
      </c>
      <c r="D178" s="16" t="s">
        <v>519</v>
      </c>
      <c r="E178" s="16" t="s">
        <v>336</v>
      </c>
      <c r="F178" s="16" t="s">
        <v>9</v>
      </c>
      <c r="G178" s="48" t="s">
        <v>10</v>
      </c>
      <c r="H178" s="49">
        <v>969</v>
      </c>
      <c r="I178" s="16" t="s">
        <v>11</v>
      </c>
      <c r="J178" s="16" t="s">
        <v>1349</v>
      </c>
      <c r="K178" s="46">
        <v>935.15</v>
      </c>
      <c r="L178" s="46">
        <v>0</v>
      </c>
      <c r="M178" s="70">
        <f t="shared" si="8"/>
        <v>935.15</v>
      </c>
      <c r="N178" s="72">
        <v>1829</v>
      </c>
      <c r="O178" s="72">
        <v>0</v>
      </c>
      <c r="P178" s="68">
        <f t="shared" si="9"/>
        <v>1829</v>
      </c>
    </row>
    <row r="179" spans="1:16" ht="48.75" customHeight="1" x14ac:dyDescent="0.2">
      <c r="A179" s="14" t="s">
        <v>483</v>
      </c>
      <c r="B179" s="16" t="s">
        <v>520</v>
      </c>
      <c r="C179" s="16" t="s">
        <v>518</v>
      </c>
      <c r="D179" s="16" t="s">
        <v>519</v>
      </c>
      <c r="E179" s="16" t="s">
        <v>336</v>
      </c>
      <c r="F179" s="16" t="s">
        <v>9</v>
      </c>
      <c r="G179" s="48" t="s">
        <v>10</v>
      </c>
      <c r="H179" s="49">
        <v>225</v>
      </c>
      <c r="I179" s="16" t="s">
        <v>11</v>
      </c>
      <c r="J179" s="16" t="s">
        <v>1350</v>
      </c>
      <c r="K179" s="46">
        <v>217.3</v>
      </c>
      <c r="L179" s="46">
        <v>0</v>
      </c>
      <c r="M179" s="70">
        <f t="shared" si="8"/>
        <v>217.3</v>
      </c>
      <c r="N179" s="72">
        <v>425</v>
      </c>
      <c r="O179" s="72">
        <v>0</v>
      </c>
      <c r="P179" s="68">
        <f t="shared" si="9"/>
        <v>425</v>
      </c>
    </row>
    <row r="180" spans="1:16" ht="48" customHeight="1" x14ac:dyDescent="0.2">
      <c r="A180" s="14" t="s">
        <v>487</v>
      </c>
      <c r="B180" s="16" t="s">
        <v>522</v>
      </c>
      <c r="C180" s="16" t="s">
        <v>523</v>
      </c>
      <c r="D180" s="16" t="s">
        <v>524</v>
      </c>
      <c r="E180" s="16" t="s">
        <v>336</v>
      </c>
      <c r="F180" s="16" t="s">
        <v>9</v>
      </c>
      <c r="G180" s="48" t="s">
        <v>10</v>
      </c>
      <c r="H180" s="49">
        <v>4</v>
      </c>
      <c r="I180" s="16" t="s">
        <v>11</v>
      </c>
      <c r="J180" s="16" t="s">
        <v>1300</v>
      </c>
      <c r="K180" s="46">
        <v>3.58</v>
      </c>
      <c r="L180" s="46">
        <v>0</v>
      </c>
      <c r="M180" s="70">
        <f t="shared" si="8"/>
        <v>3.58</v>
      </c>
      <c r="N180" s="72">
        <v>7</v>
      </c>
      <c r="O180" s="72">
        <v>0</v>
      </c>
      <c r="P180" s="68">
        <f t="shared" si="9"/>
        <v>7</v>
      </c>
    </row>
    <row r="181" spans="1:16" ht="45.75" customHeight="1" x14ac:dyDescent="0.2">
      <c r="A181" s="14" t="s">
        <v>491</v>
      </c>
      <c r="B181" s="16" t="s">
        <v>526</v>
      </c>
      <c r="C181" s="16" t="s">
        <v>527</v>
      </c>
      <c r="D181" s="16" t="s">
        <v>528</v>
      </c>
      <c r="E181" s="16" t="s">
        <v>336</v>
      </c>
      <c r="F181" s="16" t="s">
        <v>9</v>
      </c>
      <c r="G181" s="48" t="s">
        <v>10</v>
      </c>
      <c r="H181" s="49">
        <v>1038</v>
      </c>
      <c r="I181" s="16" t="s">
        <v>11</v>
      </c>
      <c r="J181" s="16" t="s">
        <v>1301</v>
      </c>
      <c r="K181" s="46">
        <v>1043.55</v>
      </c>
      <c r="L181" s="46">
        <v>0</v>
      </c>
      <c r="M181" s="70">
        <f t="shared" si="8"/>
        <v>1043.55</v>
      </c>
      <c r="N181" s="72">
        <v>2041</v>
      </c>
      <c r="O181" s="72">
        <v>0</v>
      </c>
      <c r="P181" s="68">
        <f t="shared" si="9"/>
        <v>2041</v>
      </c>
    </row>
    <row r="182" spans="1:16" ht="42" customHeight="1" x14ac:dyDescent="0.2">
      <c r="A182" s="14" t="s">
        <v>495</v>
      </c>
      <c r="B182" s="16" t="s">
        <v>530</v>
      </c>
      <c r="C182" s="16" t="s">
        <v>531</v>
      </c>
      <c r="D182" s="16" t="s">
        <v>532</v>
      </c>
      <c r="E182" s="16" t="s">
        <v>336</v>
      </c>
      <c r="F182" s="16" t="s">
        <v>9</v>
      </c>
      <c r="G182" s="48" t="s">
        <v>10</v>
      </c>
      <c r="H182" s="49">
        <v>1770</v>
      </c>
      <c r="I182" s="16" t="s">
        <v>11</v>
      </c>
      <c r="J182" s="16" t="s">
        <v>1347</v>
      </c>
      <c r="K182" s="46">
        <v>1779.3</v>
      </c>
      <c r="L182" s="46">
        <v>0</v>
      </c>
      <c r="M182" s="70">
        <f t="shared" si="8"/>
        <v>1779.3</v>
      </c>
      <c r="N182" s="72">
        <v>3480</v>
      </c>
      <c r="O182" s="72">
        <v>0</v>
      </c>
      <c r="P182" s="68">
        <f t="shared" si="9"/>
        <v>3480</v>
      </c>
    </row>
    <row r="183" spans="1:16" ht="43.5" customHeight="1" x14ac:dyDescent="0.2">
      <c r="A183" s="14" t="s">
        <v>500</v>
      </c>
      <c r="B183" s="16" t="s">
        <v>534</v>
      </c>
      <c r="C183" s="16" t="s">
        <v>535</v>
      </c>
      <c r="D183" s="16" t="s">
        <v>536</v>
      </c>
      <c r="E183" s="16" t="s">
        <v>336</v>
      </c>
      <c r="F183" s="16" t="s">
        <v>9</v>
      </c>
      <c r="G183" s="48" t="s">
        <v>10</v>
      </c>
      <c r="H183" s="49">
        <v>993</v>
      </c>
      <c r="I183" s="16" t="s">
        <v>11</v>
      </c>
      <c r="J183" s="16" t="s">
        <v>1302</v>
      </c>
      <c r="K183" s="46">
        <v>878.4</v>
      </c>
      <c r="L183" s="46">
        <v>0</v>
      </c>
      <c r="M183" s="70">
        <f t="shared" si="8"/>
        <v>878.4</v>
      </c>
      <c r="N183" s="72">
        <v>1718</v>
      </c>
      <c r="O183" s="72">
        <v>0</v>
      </c>
      <c r="P183" s="68">
        <f t="shared" si="9"/>
        <v>1718</v>
      </c>
    </row>
    <row r="184" spans="1:16" ht="46.5" customHeight="1" x14ac:dyDescent="0.2">
      <c r="A184" s="14" t="s">
        <v>504</v>
      </c>
      <c r="B184" s="16" t="s">
        <v>538</v>
      </c>
      <c r="C184" s="16" t="s">
        <v>539</v>
      </c>
      <c r="D184" s="16" t="s">
        <v>540</v>
      </c>
      <c r="E184" s="16" t="s">
        <v>336</v>
      </c>
      <c r="F184" s="16" t="s">
        <v>9</v>
      </c>
      <c r="G184" s="48" t="s">
        <v>10</v>
      </c>
      <c r="H184" s="49">
        <v>795</v>
      </c>
      <c r="I184" s="16" t="s">
        <v>11</v>
      </c>
      <c r="J184" s="14" t="s">
        <v>1206</v>
      </c>
      <c r="K184" s="46">
        <v>767.45</v>
      </c>
      <c r="L184" s="46">
        <v>0</v>
      </c>
      <c r="M184" s="70">
        <f t="shared" si="8"/>
        <v>767.45</v>
      </c>
      <c r="N184" s="72">
        <v>1501</v>
      </c>
      <c r="O184" s="72">
        <v>0</v>
      </c>
      <c r="P184" s="68">
        <f t="shared" si="9"/>
        <v>1501</v>
      </c>
    </row>
    <row r="185" spans="1:16" ht="43.5" customHeight="1" x14ac:dyDescent="0.2">
      <c r="A185" s="14" t="s">
        <v>508</v>
      </c>
      <c r="B185" s="16" t="s">
        <v>542</v>
      </c>
      <c r="C185" s="16" t="s">
        <v>543</v>
      </c>
      <c r="D185" s="16" t="s">
        <v>544</v>
      </c>
      <c r="E185" s="16" t="s">
        <v>336</v>
      </c>
      <c r="F185" s="16" t="s">
        <v>9</v>
      </c>
      <c r="G185" s="48" t="s">
        <v>10</v>
      </c>
      <c r="H185" s="49">
        <v>23</v>
      </c>
      <c r="I185" s="16" t="s">
        <v>11</v>
      </c>
      <c r="J185" s="16" t="s">
        <v>545</v>
      </c>
      <c r="K185" s="46">
        <v>21.99</v>
      </c>
      <c r="L185" s="46">
        <v>0</v>
      </c>
      <c r="M185" s="70">
        <f t="shared" si="8"/>
        <v>21.99</v>
      </c>
      <c r="N185" s="72">
        <v>43</v>
      </c>
      <c r="O185" s="72">
        <v>0</v>
      </c>
      <c r="P185" s="68">
        <f t="shared" si="9"/>
        <v>43</v>
      </c>
    </row>
    <row r="186" spans="1:16" ht="45" customHeight="1" x14ac:dyDescent="0.2">
      <c r="A186" s="14" t="s">
        <v>512</v>
      </c>
      <c r="B186" s="16" t="s">
        <v>547</v>
      </c>
      <c r="C186" s="16" t="s">
        <v>548</v>
      </c>
      <c r="D186" s="16" t="s">
        <v>549</v>
      </c>
      <c r="E186" s="16" t="s">
        <v>336</v>
      </c>
      <c r="F186" s="16" t="s">
        <v>9</v>
      </c>
      <c r="G186" s="48" t="s">
        <v>10</v>
      </c>
      <c r="H186" s="49">
        <v>2670</v>
      </c>
      <c r="I186" s="16" t="s">
        <v>11</v>
      </c>
      <c r="J186" s="16" t="s">
        <v>550</v>
      </c>
      <c r="K186" s="46">
        <v>2684.28</v>
      </c>
      <c r="L186" s="46">
        <v>0</v>
      </c>
      <c r="M186" s="70">
        <f t="shared" si="8"/>
        <v>2684.28</v>
      </c>
      <c r="N186" s="72">
        <v>5250</v>
      </c>
      <c r="O186" s="72">
        <v>0</v>
      </c>
      <c r="P186" s="68">
        <f t="shared" si="9"/>
        <v>5250</v>
      </c>
    </row>
    <row r="187" spans="1:16" ht="44.25" customHeight="1" x14ac:dyDescent="0.2">
      <c r="A187" s="14" t="s">
        <v>516</v>
      </c>
      <c r="B187" s="16" t="s">
        <v>552</v>
      </c>
      <c r="C187" s="16" t="s">
        <v>553</v>
      </c>
      <c r="D187" s="16" t="s">
        <v>554</v>
      </c>
      <c r="E187" s="16" t="s">
        <v>336</v>
      </c>
      <c r="F187" s="16" t="s">
        <v>9</v>
      </c>
      <c r="G187" s="48" t="s">
        <v>10</v>
      </c>
      <c r="H187" s="49">
        <v>2480</v>
      </c>
      <c r="I187" s="16" t="s">
        <v>11</v>
      </c>
      <c r="J187" s="16" t="s">
        <v>1215</v>
      </c>
      <c r="K187" s="46">
        <v>2393.36</v>
      </c>
      <c r="L187" s="46">
        <v>0</v>
      </c>
      <c r="M187" s="70">
        <f t="shared" si="8"/>
        <v>2393.36</v>
      </c>
      <c r="N187" s="72">
        <v>4681</v>
      </c>
      <c r="O187" s="72">
        <v>0</v>
      </c>
      <c r="P187" s="68">
        <f t="shared" si="9"/>
        <v>4681</v>
      </c>
    </row>
    <row r="188" spans="1:16" ht="44.25" customHeight="1" x14ac:dyDescent="0.2">
      <c r="A188" s="14" t="s">
        <v>521</v>
      </c>
      <c r="B188" s="16" t="s">
        <v>556</v>
      </c>
      <c r="C188" s="16" t="s">
        <v>557</v>
      </c>
      <c r="D188" s="16" t="s">
        <v>558</v>
      </c>
      <c r="E188" s="16" t="s">
        <v>336</v>
      </c>
      <c r="F188" s="16" t="s">
        <v>9</v>
      </c>
      <c r="G188" s="48" t="s">
        <v>10</v>
      </c>
      <c r="H188" s="49">
        <v>663</v>
      </c>
      <c r="I188" s="16" t="s">
        <v>11</v>
      </c>
      <c r="J188" s="16" t="s">
        <v>1219</v>
      </c>
      <c r="K188" s="46">
        <v>639.63</v>
      </c>
      <c r="L188" s="46">
        <v>0</v>
      </c>
      <c r="M188" s="70">
        <f t="shared" si="8"/>
        <v>639.63</v>
      </c>
      <c r="N188" s="72">
        <v>1251</v>
      </c>
      <c r="O188" s="72">
        <v>0</v>
      </c>
      <c r="P188" s="68">
        <f t="shared" si="9"/>
        <v>1251</v>
      </c>
    </row>
    <row r="189" spans="1:16" ht="45.75" customHeight="1" x14ac:dyDescent="0.2">
      <c r="A189" s="14" t="s">
        <v>525</v>
      </c>
      <c r="B189" s="16" t="s">
        <v>560</v>
      </c>
      <c r="C189" s="16" t="s">
        <v>561</v>
      </c>
      <c r="D189" s="16" t="s">
        <v>562</v>
      </c>
      <c r="E189" s="16" t="s">
        <v>336</v>
      </c>
      <c r="F189" s="16" t="s">
        <v>9</v>
      </c>
      <c r="G189" s="48" t="s">
        <v>10</v>
      </c>
      <c r="H189" s="49">
        <v>32</v>
      </c>
      <c r="I189" s="16" t="s">
        <v>11</v>
      </c>
      <c r="J189" s="16" t="s">
        <v>1348</v>
      </c>
      <c r="K189" s="46">
        <v>32.21</v>
      </c>
      <c r="L189" s="46">
        <v>0</v>
      </c>
      <c r="M189" s="70">
        <f t="shared" si="8"/>
        <v>32.21</v>
      </c>
      <c r="N189" s="72">
        <v>63</v>
      </c>
      <c r="O189" s="72">
        <v>0</v>
      </c>
      <c r="P189" s="68">
        <f t="shared" si="9"/>
        <v>63</v>
      </c>
    </row>
    <row r="190" spans="1:16" ht="42" customHeight="1" x14ac:dyDescent="0.2">
      <c r="A190" s="14" t="s">
        <v>529</v>
      </c>
      <c r="B190" s="16" t="s">
        <v>564</v>
      </c>
      <c r="C190" s="16" t="s">
        <v>565</v>
      </c>
      <c r="D190" s="16" t="s">
        <v>566</v>
      </c>
      <c r="E190" s="16" t="s">
        <v>336</v>
      </c>
      <c r="F190" s="16" t="s">
        <v>9</v>
      </c>
      <c r="G190" s="48" t="s">
        <v>10</v>
      </c>
      <c r="H190" s="49">
        <v>2268</v>
      </c>
      <c r="I190" s="16" t="s">
        <v>11</v>
      </c>
      <c r="J190" s="16" t="s">
        <v>1152</v>
      </c>
      <c r="K190" s="46">
        <v>2279.85</v>
      </c>
      <c r="L190" s="46">
        <v>0</v>
      </c>
      <c r="M190" s="70">
        <f t="shared" si="8"/>
        <v>2279.85</v>
      </c>
      <c r="N190" s="72">
        <v>4459</v>
      </c>
      <c r="O190" s="72">
        <v>0</v>
      </c>
      <c r="P190" s="68">
        <f t="shared" si="9"/>
        <v>4459</v>
      </c>
    </row>
    <row r="191" spans="1:16" ht="42.75" customHeight="1" x14ac:dyDescent="0.2">
      <c r="A191" s="14" t="s">
        <v>533</v>
      </c>
      <c r="B191" s="16" t="s">
        <v>568</v>
      </c>
      <c r="C191" s="16" t="s">
        <v>569</v>
      </c>
      <c r="D191" s="16" t="s">
        <v>570</v>
      </c>
      <c r="E191" s="16" t="s">
        <v>336</v>
      </c>
      <c r="F191" s="16" t="s">
        <v>9</v>
      </c>
      <c r="G191" s="48" t="s">
        <v>10</v>
      </c>
      <c r="H191" s="49">
        <v>4508</v>
      </c>
      <c r="I191" s="16" t="s">
        <v>11</v>
      </c>
      <c r="J191" s="16" t="s">
        <v>1299</v>
      </c>
      <c r="K191" s="46">
        <v>4532.09</v>
      </c>
      <c r="L191" s="46">
        <v>0</v>
      </c>
      <c r="M191" s="70">
        <f t="shared" si="8"/>
        <v>4532.09</v>
      </c>
      <c r="N191" s="72">
        <v>8864</v>
      </c>
      <c r="O191" s="72">
        <v>0</v>
      </c>
      <c r="P191" s="68">
        <f t="shared" si="9"/>
        <v>8864</v>
      </c>
    </row>
    <row r="192" spans="1:16" ht="45.75" customHeight="1" x14ac:dyDescent="0.2">
      <c r="A192" s="14" t="s">
        <v>537</v>
      </c>
      <c r="B192" s="16" t="s">
        <v>572</v>
      </c>
      <c r="C192" s="16" t="s">
        <v>573</v>
      </c>
      <c r="D192" s="16" t="s">
        <v>574</v>
      </c>
      <c r="E192" s="16" t="s">
        <v>336</v>
      </c>
      <c r="F192" s="16" t="s">
        <v>9</v>
      </c>
      <c r="G192" s="48" t="s">
        <v>10</v>
      </c>
      <c r="H192" s="49">
        <v>1554</v>
      </c>
      <c r="I192" s="16" t="s">
        <v>11</v>
      </c>
      <c r="J192" s="16" t="s">
        <v>499</v>
      </c>
      <c r="K192" s="46">
        <v>1562.51</v>
      </c>
      <c r="L192" s="46">
        <v>0</v>
      </c>
      <c r="M192" s="70">
        <f t="shared" si="8"/>
        <v>1562.51</v>
      </c>
      <c r="N192" s="72">
        <v>3056</v>
      </c>
      <c r="O192" s="72">
        <v>0</v>
      </c>
      <c r="P192" s="68">
        <f t="shared" si="9"/>
        <v>3056</v>
      </c>
    </row>
    <row r="193" spans="1:16" ht="44.25" customHeight="1" x14ac:dyDescent="0.2">
      <c r="A193" s="14" t="s">
        <v>1156</v>
      </c>
      <c r="B193" s="16" t="s">
        <v>576</v>
      </c>
      <c r="C193" s="16" t="s">
        <v>577</v>
      </c>
      <c r="D193" s="16" t="s">
        <v>578</v>
      </c>
      <c r="E193" s="16" t="s">
        <v>336</v>
      </c>
      <c r="F193" s="16" t="s">
        <v>9</v>
      </c>
      <c r="G193" s="48" t="s">
        <v>10</v>
      </c>
      <c r="H193" s="49">
        <v>2652</v>
      </c>
      <c r="I193" s="16" t="s">
        <v>11</v>
      </c>
      <c r="J193" s="90" t="s">
        <v>1358</v>
      </c>
      <c r="K193" s="46">
        <v>2772.74</v>
      </c>
      <c r="L193" s="46">
        <v>0</v>
      </c>
      <c r="M193" s="70">
        <f t="shared" si="8"/>
        <v>2772.74</v>
      </c>
      <c r="N193" s="72">
        <v>5423</v>
      </c>
      <c r="O193" s="72">
        <v>0</v>
      </c>
      <c r="P193" s="68">
        <f t="shared" si="9"/>
        <v>5423</v>
      </c>
    </row>
    <row r="194" spans="1:16" ht="43.5" customHeight="1" x14ac:dyDescent="0.2">
      <c r="A194" s="14" t="s">
        <v>1157</v>
      </c>
      <c r="B194" s="16" t="s">
        <v>580</v>
      </c>
      <c r="C194" s="16" t="s">
        <v>581</v>
      </c>
      <c r="D194" s="16" t="s">
        <v>582</v>
      </c>
      <c r="E194" s="16" t="s">
        <v>336</v>
      </c>
      <c r="F194" s="16" t="s">
        <v>9</v>
      </c>
      <c r="G194" s="48" t="s">
        <v>10</v>
      </c>
      <c r="H194" s="49">
        <v>4543</v>
      </c>
      <c r="I194" s="16" t="s">
        <v>11</v>
      </c>
      <c r="J194" s="14" t="s">
        <v>1214</v>
      </c>
      <c r="K194" s="46">
        <v>4567.37</v>
      </c>
      <c r="L194" s="46">
        <v>0</v>
      </c>
      <c r="M194" s="70">
        <f t="shared" si="8"/>
        <v>4567.37</v>
      </c>
      <c r="N194" s="72">
        <v>8933</v>
      </c>
      <c r="O194" s="72">
        <v>0</v>
      </c>
      <c r="P194" s="68">
        <f t="shared" si="9"/>
        <v>8933</v>
      </c>
    </row>
    <row r="195" spans="1:16" ht="55.5" customHeight="1" x14ac:dyDescent="0.2">
      <c r="A195" s="14" t="s">
        <v>1158</v>
      </c>
      <c r="B195" s="16" t="s">
        <v>584</v>
      </c>
      <c r="C195" s="16" t="s">
        <v>585</v>
      </c>
      <c r="D195" s="16" t="s">
        <v>586</v>
      </c>
      <c r="E195" s="16" t="s">
        <v>336</v>
      </c>
      <c r="F195" s="16" t="s">
        <v>9</v>
      </c>
      <c r="G195" s="48" t="s">
        <v>10</v>
      </c>
      <c r="H195" s="49">
        <v>303</v>
      </c>
      <c r="I195" s="16" t="s">
        <v>11</v>
      </c>
      <c r="J195" s="16" t="s">
        <v>1294</v>
      </c>
      <c r="K195" s="46">
        <v>304.73</v>
      </c>
      <c r="L195" s="46">
        <v>0</v>
      </c>
      <c r="M195" s="70">
        <f t="shared" ref="M195:M258" si="10">SUM(K195+L195)</f>
        <v>304.73</v>
      </c>
      <c r="N195" s="72">
        <v>596</v>
      </c>
      <c r="O195" s="72">
        <v>0</v>
      </c>
      <c r="P195" s="68">
        <f t="shared" ref="P195:P258" si="11">SUM(N195+O195)</f>
        <v>596</v>
      </c>
    </row>
    <row r="196" spans="1:16" ht="45.75" customHeight="1" x14ac:dyDescent="0.2">
      <c r="A196" s="14" t="s">
        <v>1159</v>
      </c>
      <c r="B196" s="16" t="s">
        <v>588</v>
      </c>
      <c r="C196" s="16" t="s">
        <v>589</v>
      </c>
      <c r="D196" s="16" t="s">
        <v>590</v>
      </c>
      <c r="E196" s="16" t="s">
        <v>336</v>
      </c>
      <c r="F196" s="16" t="s">
        <v>9</v>
      </c>
      <c r="G196" s="48" t="s">
        <v>591</v>
      </c>
      <c r="H196" s="49">
        <v>358</v>
      </c>
      <c r="I196" s="16" t="s">
        <v>11</v>
      </c>
      <c r="J196" s="16" t="s">
        <v>1215</v>
      </c>
      <c r="K196" s="46">
        <v>309.33</v>
      </c>
      <c r="L196" s="46">
        <v>0</v>
      </c>
      <c r="M196" s="70">
        <f t="shared" si="10"/>
        <v>309.33</v>
      </c>
      <c r="N196" s="72">
        <v>605</v>
      </c>
      <c r="O196" s="72">
        <v>0</v>
      </c>
      <c r="P196" s="68">
        <f t="shared" si="11"/>
        <v>605</v>
      </c>
    </row>
    <row r="197" spans="1:16" ht="30" customHeight="1" x14ac:dyDescent="0.2">
      <c r="A197" s="14" t="s">
        <v>1160</v>
      </c>
      <c r="B197" s="16" t="s">
        <v>593</v>
      </c>
      <c r="C197" s="16" t="s">
        <v>594</v>
      </c>
      <c r="D197" s="16" t="s">
        <v>595</v>
      </c>
      <c r="E197" s="16" t="s">
        <v>336</v>
      </c>
      <c r="F197" s="16" t="s">
        <v>9</v>
      </c>
      <c r="G197" s="48" t="s">
        <v>10</v>
      </c>
      <c r="H197" s="49">
        <v>534</v>
      </c>
      <c r="I197" s="16" t="s">
        <v>11</v>
      </c>
      <c r="J197" s="16" t="s">
        <v>1216</v>
      </c>
      <c r="K197" s="46">
        <v>536.86</v>
      </c>
      <c r="L197" s="46">
        <v>0</v>
      </c>
      <c r="M197" s="70">
        <f t="shared" si="10"/>
        <v>536.86</v>
      </c>
      <c r="N197" s="72">
        <v>1050</v>
      </c>
      <c r="O197" s="72">
        <v>0</v>
      </c>
      <c r="P197" s="68">
        <f t="shared" si="11"/>
        <v>1050</v>
      </c>
    </row>
    <row r="198" spans="1:16" ht="30" customHeight="1" x14ac:dyDescent="0.2">
      <c r="A198" s="14" t="s">
        <v>541</v>
      </c>
      <c r="B198" s="16" t="s">
        <v>597</v>
      </c>
      <c r="C198" s="16" t="s">
        <v>598</v>
      </c>
      <c r="D198" s="16" t="s">
        <v>599</v>
      </c>
      <c r="E198" s="16" t="s">
        <v>336</v>
      </c>
      <c r="F198" s="16" t="s">
        <v>9</v>
      </c>
      <c r="G198" s="48" t="s">
        <v>10</v>
      </c>
      <c r="H198" s="49">
        <v>1898</v>
      </c>
      <c r="I198" s="16" t="s">
        <v>11</v>
      </c>
      <c r="J198" s="16" t="s">
        <v>1359</v>
      </c>
      <c r="K198" s="46">
        <v>1908.14</v>
      </c>
      <c r="L198" s="46">
        <v>0</v>
      </c>
      <c r="M198" s="70">
        <f t="shared" si="10"/>
        <v>1908.14</v>
      </c>
      <c r="N198" s="72">
        <v>3732</v>
      </c>
      <c r="O198" s="72">
        <v>0</v>
      </c>
      <c r="P198" s="68">
        <f t="shared" si="11"/>
        <v>3732</v>
      </c>
    </row>
    <row r="199" spans="1:16" ht="30" customHeight="1" x14ac:dyDescent="0.2">
      <c r="A199" s="14" t="s">
        <v>546</v>
      </c>
      <c r="B199" s="16" t="s">
        <v>602</v>
      </c>
      <c r="C199" s="16" t="s">
        <v>603</v>
      </c>
      <c r="D199" s="16" t="s">
        <v>604</v>
      </c>
      <c r="E199" s="16" t="s">
        <v>336</v>
      </c>
      <c r="F199" s="16" t="s">
        <v>9</v>
      </c>
      <c r="G199" s="48" t="s">
        <v>10</v>
      </c>
      <c r="H199" s="49">
        <v>5341</v>
      </c>
      <c r="I199" s="16" t="s">
        <v>11</v>
      </c>
      <c r="J199" s="16" t="s">
        <v>499</v>
      </c>
      <c r="K199" s="46">
        <v>5584.33</v>
      </c>
      <c r="L199" s="46">
        <v>0</v>
      </c>
      <c r="M199" s="70">
        <f t="shared" si="10"/>
        <v>5584.33</v>
      </c>
      <c r="N199" s="72">
        <v>10922</v>
      </c>
      <c r="O199" s="72">
        <v>0</v>
      </c>
      <c r="P199" s="68">
        <f t="shared" si="11"/>
        <v>10922</v>
      </c>
    </row>
    <row r="200" spans="1:16" ht="39.75" customHeight="1" x14ac:dyDescent="0.2">
      <c r="A200" s="14" t="s">
        <v>551</v>
      </c>
      <c r="B200" s="16" t="s">
        <v>606</v>
      </c>
      <c r="C200" s="16" t="s">
        <v>607</v>
      </c>
      <c r="D200" s="16" t="s">
        <v>608</v>
      </c>
      <c r="E200" s="16" t="s">
        <v>336</v>
      </c>
      <c r="F200" s="16" t="s">
        <v>9</v>
      </c>
      <c r="G200" s="48" t="s">
        <v>10</v>
      </c>
      <c r="H200" s="49">
        <v>727</v>
      </c>
      <c r="I200" s="16" t="s">
        <v>11</v>
      </c>
      <c r="J200" s="16" t="s">
        <v>1220</v>
      </c>
      <c r="K200" s="46">
        <v>730.64</v>
      </c>
      <c r="L200" s="46">
        <v>0</v>
      </c>
      <c r="M200" s="70">
        <f t="shared" si="10"/>
        <v>730.64</v>
      </c>
      <c r="N200" s="72">
        <v>1429</v>
      </c>
      <c r="O200" s="72">
        <v>0</v>
      </c>
      <c r="P200" s="68">
        <f t="shared" si="11"/>
        <v>1429</v>
      </c>
    </row>
    <row r="201" spans="1:16" ht="39" customHeight="1" x14ac:dyDescent="0.2">
      <c r="A201" s="14" t="s">
        <v>555</v>
      </c>
      <c r="B201" s="16" t="s">
        <v>610</v>
      </c>
      <c r="C201" s="16" t="s">
        <v>611</v>
      </c>
      <c r="D201" s="16" t="s">
        <v>612</v>
      </c>
      <c r="E201" s="16" t="s">
        <v>336</v>
      </c>
      <c r="F201" s="16" t="s">
        <v>9</v>
      </c>
      <c r="G201" s="48" t="s">
        <v>591</v>
      </c>
      <c r="H201" s="49">
        <v>111</v>
      </c>
      <c r="I201" s="16" t="s">
        <v>11</v>
      </c>
      <c r="J201" s="16" t="s">
        <v>1221</v>
      </c>
      <c r="K201" s="46">
        <v>96.12</v>
      </c>
      <c r="L201" s="46">
        <v>0</v>
      </c>
      <c r="M201" s="70">
        <f t="shared" si="10"/>
        <v>96.12</v>
      </c>
      <c r="N201" s="72">
        <v>188</v>
      </c>
      <c r="O201" s="72">
        <v>0</v>
      </c>
      <c r="P201" s="68">
        <f t="shared" si="11"/>
        <v>188</v>
      </c>
    </row>
    <row r="202" spans="1:16" ht="39.75" customHeight="1" x14ac:dyDescent="0.2">
      <c r="A202" s="14" t="s">
        <v>559</v>
      </c>
      <c r="B202" s="16" t="s">
        <v>614</v>
      </c>
      <c r="C202" s="16" t="s">
        <v>615</v>
      </c>
      <c r="D202" s="16" t="s">
        <v>616</v>
      </c>
      <c r="E202" s="16" t="s">
        <v>336</v>
      </c>
      <c r="F202" s="16" t="s">
        <v>9</v>
      </c>
      <c r="G202" s="48" t="s">
        <v>591</v>
      </c>
      <c r="H202" s="49">
        <v>50</v>
      </c>
      <c r="I202" s="16" t="s">
        <v>11</v>
      </c>
      <c r="J202" s="16" t="s">
        <v>499</v>
      </c>
      <c r="K202" s="46">
        <v>43.46</v>
      </c>
      <c r="L202" s="46">
        <v>0</v>
      </c>
      <c r="M202" s="70">
        <f t="shared" si="10"/>
        <v>43.46</v>
      </c>
      <c r="N202" s="72">
        <v>85</v>
      </c>
      <c r="O202" s="72">
        <v>0</v>
      </c>
      <c r="P202" s="68">
        <f t="shared" si="11"/>
        <v>85</v>
      </c>
    </row>
    <row r="203" spans="1:16" ht="41.25" customHeight="1" x14ac:dyDescent="0.2">
      <c r="A203" s="14" t="s">
        <v>563</v>
      </c>
      <c r="B203" s="16" t="s">
        <v>617</v>
      </c>
      <c r="C203" s="16" t="s">
        <v>615</v>
      </c>
      <c r="D203" s="16" t="s">
        <v>616</v>
      </c>
      <c r="E203" s="16" t="s">
        <v>336</v>
      </c>
      <c r="F203" s="16" t="s">
        <v>9</v>
      </c>
      <c r="G203" s="48" t="s">
        <v>591</v>
      </c>
      <c r="H203" s="49">
        <v>1502</v>
      </c>
      <c r="I203" s="16" t="s">
        <v>11</v>
      </c>
      <c r="J203" s="16" t="s">
        <v>499</v>
      </c>
      <c r="K203" s="46">
        <v>1297.6600000000001</v>
      </c>
      <c r="L203" s="46">
        <v>0</v>
      </c>
      <c r="M203" s="70">
        <f t="shared" si="10"/>
        <v>1297.6600000000001</v>
      </c>
      <c r="N203" s="72">
        <v>2538</v>
      </c>
      <c r="O203" s="72">
        <v>0</v>
      </c>
      <c r="P203" s="68">
        <f t="shared" si="11"/>
        <v>2538</v>
      </c>
    </row>
    <row r="204" spans="1:16" ht="42.75" customHeight="1" x14ac:dyDescent="0.2">
      <c r="A204" s="14" t="s">
        <v>567</v>
      </c>
      <c r="B204" s="14" t="s">
        <v>619</v>
      </c>
      <c r="C204" s="14" t="s">
        <v>620</v>
      </c>
      <c r="D204" s="14" t="s">
        <v>621</v>
      </c>
      <c r="E204" s="16" t="s">
        <v>336</v>
      </c>
      <c r="F204" s="14" t="s">
        <v>9</v>
      </c>
      <c r="G204" s="43" t="s">
        <v>591</v>
      </c>
      <c r="H204" s="44">
        <v>5178</v>
      </c>
      <c r="I204" s="16" t="s">
        <v>11</v>
      </c>
      <c r="J204" s="16" t="s">
        <v>1231</v>
      </c>
      <c r="K204" s="46">
        <v>4653.2700000000004</v>
      </c>
      <c r="L204" s="46">
        <v>0</v>
      </c>
      <c r="M204" s="70">
        <f t="shared" si="10"/>
        <v>4653.2700000000004</v>
      </c>
      <c r="N204" s="72">
        <v>9101</v>
      </c>
      <c r="O204" s="72">
        <v>0</v>
      </c>
      <c r="P204" s="68">
        <f t="shared" si="11"/>
        <v>9101</v>
      </c>
    </row>
    <row r="205" spans="1:16" ht="42" customHeight="1" x14ac:dyDescent="0.2">
      <c r="A205" s="14" t="s">
        <v>571</v>
      </c>
      <c r="B205" s="14" t="s">
        <v>623</v>
      </c>
      <c r="C205" s="14" t="s">
        <v>624</v>
      </c>
      <c r="D205" s="14" t="s">
        <v>625</v>
      </c>
      <c r="E205" s="16" t="s">
        <v>336</v>
      </c>
      <c r="F205" s="14" t="s">
        <v>9</v>
      </c>
      <c r="G205" s="43" t="s">
        <v>10</v>
      </c>
      <c r="H205" s="44">
        <v>2238</v>
      </c>
      <c r="I205" s="16" t="s">
        <v>11</v>
      </c>
      <c r="J205" s="14" t="s">
        <v>1153</v>
      </c>
      <c r="K205" s="46">
        <v>2249.6799999999998</v>
      </c>
      <c r="L205" s="46">
        <v>0</v>
      </c>
      <c r="M205" s="70">
        <f t="shared" si="10"/>
        <v>2249.6799999999998</v>
      </c>
      <c r="N205" s="72">
        <v>4400</v>
      </c>
      <c r="O205" s="72">
        <v>0</v>
      </c>
      <c r="P205" s="68">
        <f t="shared" si="11"/>
        <v>4400</v>
      </c>
    </row>
    <row r="206" spans="1:16" ht="40.5" customHeight="1" x14ac:dyDescent="0.2">
      <c r="A206" s="14" t="s">
        <v>1161</v>
      </c>
      <c r="B206" s="14" t="s">
        <v>627</v>
      </c>
      <c r="C206" s="14" t="s">
        <v>628</v>
      </c>
      <c r="D206" s="14" t="s">
        <v>629</v>
      </c>
      <c r="E206" s="16" t="s">
        <v>336</v>
      </c>
      <c r="F206" s="14" t="s">
        <v>9</v>
      </c>
      <c r="G206" s="43" t="s">
        <v>10</v>
      </c>
      <c r="H206" s="44">
        <v>782</v>
      </c>
      <c r="I206" s="16" t="s">
        <v>11</v>
      </c>
      <c r="J206" s="14" t="s">
        <v>1214</v>
      </c>
      <c r="K206" s="46">
        <v>723.48</v>
      </c>
      <c r="L206" s="46">
        <v>0</v>
      </c>
      <c r="M206" s="70">
        <f t="shared" si="10"/>
        <v>723.48</v>
      </c>
      <c r="N206" s="72">
        <v>1415</v>
      </c>
      <c r="O206" s="72">
        <v>0</v>
      </c>
      <c r="P206" s="68">
        <f t="shared" si="11"/>
        <v>1415</v>
      </c>
    </row>
    <row r="207" spans="1:16" ht="46.5" customHeight="1" x14ac:dyDescent="0.2">
      <c r="A207" s="14" t="s">
        <v>1162</v>
      </c>
      <c r="B207" s="14" t="s">
        <v>631</v>
      </c>
      <c r="C207" s="14" t="s">
        <v>632</v>
      </c>
      <c r="D207" s="14" t="s">
        <v>633</v>
      </c>
      <c r="E207" s="16" t="s">
        <v>336</v>
      </c>
      <c r="F207" s="14" t="s">
        <v>9</v>
      </c>
      <c r="G207" s="43" t="s">
        <v>10</v>
      </c>
      <c r="H207" s="44">
        <v>55</v>
      </c>
      <c r="I207" s="16" t="s">
        <v>11</v>
      </c>
      <c r="J207" s="14" t="s">
        <v>499</v>
      </c>
      <c r="K207" s="46">
        <v>55.22</v>
      </c>
      <c r="L207" s="46">
        <v>0</v>
      </c>
      <c r="M207" s="70">
        <f t="shared" si="10"/>
        <v>55.22</v>
      </c>
      <c r="N207" s="72">
        <v>108</v>
      </c>
      <c r="O207" s="72">
        <v>0</v>
      </c>
      <c r="P207" s="68">
        <f t="shared" si="11"/>
        <v>108</v>
      </c>
    </row>
    <row r="208" spans="1:16" ht="42.75" customHeight="1" x14ac:dyDescent="0.2">
      <c r="A208" s="14" t="s">
        <v>575</v>
      </c>
      <c r="B208" s="14" t="s">
        <v>635</v>
      </c>
      <c r="C208" s="14" t="s">
        <v>636</v>
      </c>
      <c r="D208" s="14" t="s">
        <v>637</v>
      </c>
      <c r="E208" s="16" t="s">
        <v>336</v>
      </c>
      <c r="F208" s="14" t="s">
        <v>9</v>
      </c>
      <c r="G208" s="43" t="s">
        <v>10</v>
      </c>
      <c r="H208" s="44">
        <v>3394</v>
      </c>
      <c r="I208" s="16" t="s">
        <v>11</v>
      </c>
      <c r="J208" s="14" t="s">
        <v>499</v>
      </c>
      <c r="K208" s="46">
        <v>3411.85</v>
      </c>
      <c r="L208" s="46">
        <v>0</v>
      </c>
      <c r="M208" s="70">
        <f t="shared" si="10"/>
        <v>3411.85</v>
      </c>
      <c r="N208" s="72">
        <v>6673</v>
      </c>
      <c r="O208" s="72">
        <v>0</v>
      </c>
      <c r="P208" s="68">
        <f t="shared" si="11"/>
        <v>6673</v>
      </c>
    </row>
    <row r="209" spans="1:16" ht="38.25" customHeight="1" x14ac:dyDescent="0.2">
      <c r="A209" s="14" t="s">
        <v>1163</v>
      </c>
      <c r="B209" s="14" t="s">
        <v>639</v>
      </c>
      <c r="C209" s="14" t="s">
        <v>640</v>
      </c>
      <c r="D209" s="14" t="s">
        <v>641</v>
      </c>
      <c r="E209" s="16" t="s">
        <v>336</v>
      </c>
      <c r="F209" s="14" t="s">
        <v>9</v>
      </c>
      <c r="G209" s="43" t="s">
        <v>10</v>
      </c>
      <c r="H209" s="44">
        <v>3838</v>
      </c>
      <c r="I209" s="16" t="s">
        <v>11</v>
      </c>
      <c r="J209" s="14" t="s">
        <v>499</v>
      </c>
      <c r="K209" s="46">
        <v>3858.21</v>
      </c>
      <c r="L209" s="46">
        <v>0</v>
      </c>
      <c r="M209" s="70">
        <f t="shared" si="10"/>
        <v>3858.21</v>
      </c>
      <c r="N209" s="72">
        <v>7546</v>
      </c>
      <c r="O209" s="72">
        <v>0</v>
      </c>
      <c r="P209" s="68">
        <f t="shared" si="11"/>
        <v>7546</v>
      </c>
    </row>
    <row r="210" spans="1:16" ht="39" customHeight="1" x14ac:dyDescent="0.2">
      <c r="A210" s="14" t="s">
        <v>579</v>
      </c>
      <c r="B210" s="14" t="s">
        <v>643</v>
      </c>
      <c r="C210" s="14" t="s">
        <v>644</v>
      </c>
      <c r="D210" s="14" t="s">
        <v>645</v>
      </c>
      <c r="E210" s="16" t="s">
        <v>336</v>
      </c>
      <c r="F210" s="14" t="s">
        <v>9</v>
      </c>
      <c r="G210" s="43" t="s">
        <v>10</v>
      </c>
      <c r="H210" s="44">
        <v>8</v>
      </c>
      <c r="I210" s="16" t="s">
        <v>11</v>
      </c>
      <c r="J210" s="16" t="s">
        <v>1215</v>
      </c>
      <c r="K210" s="46">
        <v>8.18</v>
      </c>
      <c r="L210" s="46">
        <v>0</v>
      </c>
      <c r="M210" s="70">
        <f t="shared" si="10"/>
        <v>8.18</v>
      </c>
      <c r="N210" s="72">
        <v>16</v>
      </c>
      <c r="O210" s="72">
        <v>0</v>
      </c>
      <c r="P210" s="68">
        <f t="shared" si="11"/>
        <v>16</v>
      </c>
    </row>
    <row r="211" spans="1:16" ht="49.5" customHeight="1" x14ac:dyDescent="0.2">
      <c r="A211" s="14" t="s">
        <v>583</v>
      </c>
      <c r="B211" s="14" t="s">
        <v>647</v>
      </c>
      <c r="C211" s="14" t="s">
        <v>648</v>
      </c>
      <c r="D211" s="14" t="s">
        <v>649</v>
      </c>
      <c r="E211" s="16" t="s">
        <v>336</v>
      </c>
      <c r="F211" s="14" t="s">
        <v>9</v>
      </c>
      <c r="G211" s="43" t="s">
        <v>10</v>
      </c>
      <c r="H211" s="44">
        <v>91</v>
      </c>
      <c r="I211" s="16" t="s">
        <v>11</v>
      </c>
      <c r="J211" s="16" t="s">
        <v>12</v>
      </c>
      <c r="K211" s="46">
        <v>95.1</v>
      </c>
      <c r="L211" s="46">
        <v>0</v>
      </c>
      <c r="M211" s="70">
        <f t="shared" si="10"/>
        <v>95.1</v>
      </c>
      <c r="N211" s="72">
        <v>186</v>
      </c>
      <c r="O211" s="72">
        <v>0</v>
      </c>
      <c r="P211" s="68">
        <f t="shared" si="11"/>
        <v>186</v>
      </c>
    </row>
    <row r="212" spans="1:16" ht="48.75" customHeight="1" x14ac:dyDescent="0.2">
      <c r="A212" s="14" t="s">
        <v>587</v>
      </c>
      <c r="B212" s="14" t="s">
        <v>651</v>
      </c>
      <c r="C212" s="14" t="s">
        <v>652</v>
      </c>
      <c r="D212" s="14" t="s">
        <v>234</v>
      </c>
      <c r="E212" s="16" t="s">
        <v>336</v>
      </c>
      <c r="F212" s="14" t="s">
        <v>9</v>
      </c>
      <c r="G212" s="43" t="s">
        <v>10</v>
      </c>
      <c r="H212" s="44">
        <v>637</v>
      </c>
      <c r="I212" s="16" t="s">
        <v>11</v>
      </c>
      <c r="J212" s="16" t="s">
        <v>1303</v>
      </c>
      <c r="K212" s="46">
        <v>640.65</v>
      </c>
      <c r="L212" s="46">
        <v>0</v>
      </c>
      <c r="M212" s="70">
        <f t="shared" si="10"/>
        <v>640.65</v>
      </c>
      <c r="N212" s="72">
        <v>1253</v>
      </c>
      <c r="O212" s="72">
        <v>0</v>
      </c>
      <c r="P212" s="68">
        <f t="shared" si="11"/>
        <v>1253</v>
      </c>
    </row>
    <row r="213" spans="1:16" ht="41.25" customHeight="1" x14ac:dyDescent="0.2">
      <c r="A213" s="14" t="s">
        <v>592</v>
      </c>
      <c r="B213" s="14" t="s">
        <v>654</v>
      </c>
      <c r="C213" s="14" t="s">
        <v>655</v>
      </c>
      <c r="D213" s="14" t="s">
        <v>656</v>
      </c>
      <c r="E213" s="14" t="s">
        <v>336</v>
      </c>
      <c r="F213" s="14" t="s">
        <v>9</v>
      </c>
      <c r="G213" s="43" t="s">
        <v>10</v>
      </c>
      <c r="H213" s="44">
        <v>1229</v>
      </c>
      <c r="I213" s="14" t="s">
        <v>11</v>
      </c>
      <c r="J213" s="14" t="s">
        <v>1219</v>
      </c>
      <c r="K213" s="50">
        <v>1235.79</v>
      </c>
      <c r="L213" s="50">
        <v>0</v>
      </c>
      <c r="M213" s="73">
        <f t="shared" si="10"/>
        <v>1235.79</v>
      </c>
      <c r="N213" s="74">
        <v>2417</v>
      </c>
      <c r="O213" s="74">
        <v>0</v>
      </c>
      <c r="P213" s="75">
        <f t="shared" si="11"/>
        <v>2417</v>
      </c>
    </row>
    <row r="214" spans="1:16" ht="43.5" customHeight="1" x14ac:dyDescent="0.2">
      <c r="A214" s="14" t="s">
        <v>596</v>
      </c>
      <c r="B214" s="14" t="s">
        <v>658</v>
      </c>
      <c r="C214" s="14" t="s">
        <v>659</v>
      </c>
      <c r="D214" s="14" t="s">
        <v>660</v>
      </c>
      <c r="E214" s="16" t="s">
        <v>336</v>
      </c>
      <c r="F214" s="14" t="s">
        <v>9</v>
      </c>
      <c r="G214" s="43" t="s">
        <v>10</v>
      </c>
      <c r="H214" s="44">
        <v>3419</v>
      </c>
      <c r="I214" s="16" t="s">
        <v>11</v>
      </c>
      <c r="J214" s="14" t="s">
        <v>661</v>
      </c>
      <c r="K214" s="46">
        <v>3849.52</v>
      </c>
      <c r="L214" s="46">
        <v>0</v>
      </c>
      <c r="M214" s="70">
        <f t="shared" si="10"/>
        <v>3849.52</v>
      </c>
      <c r="N214" s="72">
        <v>7529</v>
      </c>
      <c r="O214" s="72">
        <v>0</v>
      </c>
      <c r="P214" s="68">
        <f t="shared" si="11"/>
        <v>7529</v>
      </c>
    </row>
    <row r="215" spans="1:16" ht="40.5" customHeight="1" x14ac:dyDescent="0.2">
      <c r="A215" s="14" t="s">
        <v>601</v>
      </c>
      <c r="B215" s="14" t="s">
        <v>663</v>
      </c>
      <c r="C215" s="14" t="s">
        <v>664</v>
      </c>
      <c r="D215" s="14" t="s">
        <v>665</v>
      </c>
      <c r="E215" s="16" t="s">
        <v>336</v>
      </c>
      <c r="F215" s="14" t="s">
        <v>9</v>
      </c>
      <c r="G215" s="43" t="s">
        <v>10</v>
      </c>
      <c r="H215" s="44">
        <v>1404</v>
      </c>
      <c r="I215" s="16" t="s">
        <v>11</v>
      </c>
      <c r="J215" s="14" t="s">
        <v>1304</v>
      </c>
      <c r="K215" s="46">
        <v>1467.92</v>
      </c>
      <c r="L215" s="46">
        <v>0</v>
      </c>
      <c r="M215" s="70">
        <f t="shared" si="10"/>
        <v>1467.92</v>
      </c>
      <c r="N215" s="72">
        <v>2871</v>
      </c>
      <c r="O215" s="72">
        <v>0</v>
      </c>
      <c r="P215" s="68">
        <f t="shared" si="11"/>
        <v>2871</v>
      </c>
    </row>
    <row r="216" spans="1:16" ht="51.75" customHeight="1" x14ac:dyDescent="0.2">
      <c r="A216" s="14" t="s">
        <v>605</v>
      </c>
      <c r="B216" s="14" t="s">
        <v>667</v>
      </c>
      <c r="C216" s="14" t="s">
        <v>668</v>
      </c>
      <c r="D216" s="14" t="s">
        <v>669</v>
      </c>
      <c r="E216" s="16" t="s">
        <v>336</v>
      </c>
      <c r="F216" s="14" t="s">
        <v>9</v>
      </c>
      <c r="G216" s="43" t="s">
        <v>10</v>
      </c>
      <c r="H216" s="44">
        <v>229</v>
      </c>
      <c r="I216" s="16" t="s">
        <v>11</v>
      </c>
      <c r="J216" s="16" t="s">
        <v>1305</v>
      </c>
      <c r="K216" s="46">
        <v>230.08</v>
      </c>
      <c r="L216" s="46">
        <v>0</v>
      </c>
      <c r="M216" s="70">
        <f t="shared" si="10"/>
        <v>230.08</v>
      </c>
      <c r="N216" s="72">
        <v>450</v>
      </c>
      <c r="O216" s="72">
        <v>0</v>
      </c>
      <c r="P216" s="68">
        <f t="shared" si="11"/>
        <v>450</v>
      </c>
    </row>
    <row r="217" spans="1:16" ht="48" customHeight="1" x14ac:dyDescent="0.2">
      <c r="A217" s="14" t="s">
        <v>1164</v>
      </c>
      <c r="B217" s="14" t="s">
        <v>671</v>
      </c>
      <c r="C217" s="14" t="s">
        <v>672</v>
      </c>
      <c r="D217" s="14" t="s">
        <v>673</v>
      </c>
      <c r="E217" s="16" t="s">
        <v>336</v>
      </c>
      <c r="F217" s="14" t="s">
        <v>9</v>
      </c>
      <c r="G217" s="43" t="s">
        <v>10</v>
      </c>
      <c r="H217" s="44">
        <v>208</v>
      </c>
      <c r="I217" s="16" t="s">
        <v>11</v>
      </c>
      <c r="J217" s="14" t="s">
        <v>1224</v>
      </c>
      <c r="K217" s="46">
        <v>209.12</v>
      </c>
      <c r="L217" s="46">
        <v>0</v>
      </c>
      <c r="M217" s="70">
        <f t="shared" si="10"/>
        <v>209.12</v>
      </c>
      <c r="N217" s="72">
        <v>409</v>
      </c>
      <c r="O217" s="72">
        <v>0</v>
      </c>
      <c r="P217" s="68">
        <f t="shared" si="11"/>
        <v>409</v>
      </c>
    </row>
    <row r="218" spans="1:16" ht="52.5" customHeight="1" x14ac:dyDescent="0.2">
      <c r="A218" s="14" t="s">
        <v>609</v>
      </c>
      <c r="B218" s="14" t="s">
        <v>675</v>
      </c>
      <c r="C218" s="14" t="s">
        <v>676</v>
      </c>
      <c r="D218" s="14" t="s">
        <v>677</v>
      </c>
      <c r="E218" s="16" t="s">
        <v>336</v>
      </c>
      <c r="F218" s="14" t="s">
        <v>9</v>
      </c>
      <c r="G218" s="43" t="s">
        <v>10</v>
      </c>
      <c r="H218" s="44">
        <v>1271</v>
      </c>
      <c r="I218" s="16" t="s">
        <v>11</v>
      </c>
      <c r="J218" s="16" t="s">
        <v>1239</v>
      </c>
      <c r="K218" s="46">
        <v>1379.98</v>
      </c>
      <c r="L218" s="46">
        <v>0</v>
      </c>
      <c r="M218" s="70">
        <f t="shared" si="10"/>
        <v>1379.98</v>
      </c>
      <c r="N218" s="72">
        <v>2699</v>
      </c>
      <c r="O218" s="72">
        <v>0</v>
      </c>
      <c r="P218" s="68">
        <f t="shared" si="11"/>
        <v>2699</v>
      </c>
    </row>
    <row r="219" spans="1:16" ht="41.25" customHeight="1" x14ac:dyDescent="0.2">
      <c r="A219" s="14" t="s">
        <v>613</v>
      </c>
      <c r="B219" s="14" t="s">
        <v>678</v>
      </c>
      <c r="C219" s="14" t="s">
        <v>679</v>
      </c>
      <c r="D219" s="14" t="s">
        <v>680</v>
      </c>
      <c r="E219" s="16" t="s">
        <v>336</v>
      </c>
      <c r="F219" s="14" t="s">
        <v>9</v>
      </c>
      <c r="G219" s="43" t="s">
        <v>10</v>
      </c>
      <c r="H219" s="44">
        <v>5443</v>
      </c>
      <c r="I219" s="16" t="s">
        <v>11</v>
      </c>
      <c r="J219" s="16" t="s">
        <v>681</v>
      </c>
      <c r="K219" s="46">
        <v>6347.69</v>
      </c>
      <c r="L219" s="46">
        <v>0</v>
      </c>
      <c r="M219" s="70">
        <f t="shared" si="10"/>
        <v>6347.69</v>
      </c>
      <c r="N219" s="72">
        <v>12415</v>
      </c>
      <c r="O219" s="72">
        <v>0</v>
      </c>
      <c r="P219" s="68">
        <f t="shared" si="11"/>
        <v>12415</v>
      </c>
    </row>
    <row r="220" spans="1:16" ht="44.25" customHeight="1" x14ac:dyDescent="0.2">
      <c r="A220" s="14" t="s">
        <v>618</v>
      </c>
      <c r="B220" s="14" t="s">
        <v>683</v>
      </c>
      <c r="C220" s="14" t="s">
        <v>684</v>
      </c>
      <c r="D220" s="14" t="s">
        <v>685</v>
      </c>
      <c r="E220" s="16" t="s">
        <v>336</v>
      </c>
      <c r="F220" s="14" t="s">
        <v>9</v>
      </c>
      <c r="G220" s="43" t="s">
        <v>10</v>
      </c>
      <c r="H220" s="44">
        <v>816</v>
      </c>
      <c r="I220" s="16" t="s">
        <v>11</v>
      </c>
      <c r="J220" s="16" t="s">
        <v>1352</v>
      </c>
      <c r="K220" s="46">
        <v>918.79</v>
      </c>
      <c r="L220" s="46">
        <v>0</v>
      </c>
      <c r="M220" s="70">
        <f t="shared" si="10"/>
        <v>918.79</v>
      </c>
      <c r="N220" s="72">
        <v>1797</v>
      </c>
      <c r="O220" s="72">
        <v>0</v>
      </c>
      <c r="P220" s="68">
        <f t="shared" si="11"/>
        <v>1797</v>
      </c>
    </row>
    <row r="221" spans="1:16" ht="62.25" customHeight="1" x14ac:dyDescent="0.2">
      <c r="A221" s="14" t="s">
        <v>622</v>
      </c>
      <c r="B221" s="36" t="s">
        <v>687</v>
      </c>
      <c r="C221" s="36" t="s">
        <v>688</v>
      </c>
      <c r="D221" s="36" t="s">
        <v>689</v>
      </c>
      <c r="E221" s="16" t="s">
        <v>336</v>
      </c>
      <c r="F221" s="36" t="s">
        <v>9</v>
      </c>
      <c r="G221" s="51" t="s">
        <v>10</v>
      </c>
      <c r="H221" s="44">
        <v>783</v>
      </c>
      <c r="I221" s="16" t="s">
        <v>11</v>
      </c>
      <c r="J221" s="36" t="s">
        <v>1351</v>
      </c>
      <c r="K221" s="46">
        <v>881.47</v>
      </c>
      <c r="L221" s="46">
        <v>0</v>
      </c>
      <c r="M221" s="70">
        <f t="shared" si="10"/>
        <v>881.47</v>
      </c>
      <c r="N221" s="72">
        <v>1724</v>
      </c>
      <c r="O221" s="72">
        <v>0</v>
      </c>
      <c r="P221" s="68">
        <f t="shared" si="11"/>
        <v>1724</v>
      </c>
    </row>
    <row r="222" spans="1:16" ht="48.75" customHeight="1" x14ac:dyDescent="0.2">
      <c r="A222" s="14" t="s">
        <v>626</v>
      </c>
      <c r="B222" s="36" t="s">
        <v>691</v>
      </c>
      <c r="C222" s="36" t="s">
        <v>692</v>
      </c>
      <c r="D222" s="36" t="s">
        <v>693</v>
      </c>
      <c r="E222" s="16" t="s">
        <v>336</v>
      </c>
      <c r="F222" s="36" t="s">
        <v>9</v>
      </c>
      <c r="G222" s="51" t="s">
        <v>10</v>
      </c>
      <c r="H222" s="44">
        <v>284</v>
      </c>
      <c r="I222" s="16" t="s">
        <v>11</v>
      </c>
      <c r="J222" s="14" t="s">
        <v>1353</v>
      </c>
      <c r="K222" s="46">
        <v>308.31</v>
      </c>
      <c r="L222" s="46">
        <v>0</v>
      </c>
      <c r="M222" s="70">
        <f t="shared" si="10"/>
        <v>308.31</v>
      </c>
      <c r="N222" s="72">
        <v>603</v>
      </c>
      <c r="O222" s="72">
        <v>0</v>
      </c>
      <c r="P222" s="68">
        <f t="shared" si="11"/>
        <v>603</v>
      </c>
    </row>
    <row r="223" spans="1:16" ht="45.75" customHeight="1" x14ac:dyDescent="0.2">
      <c r="A223" s="14" t="s">
        <v>630</v>
      </c>
      <c r="B223" s="36" t="s">
        <v>695</v>
      </c>
      <c r="C223" s="36" t="s">
        <v>696</v>
      </c>
      <c r="D223" s="36" t="s">
        <v>697</v>
      </c>
      <c r="E223" s="16" t="s">
        <v>336</v>
      </c>
      <c r="F223" s="36" t="s">
        <v>9</v>
      </c>
      <c r="G223" s="51" t="s">
        <v>10</v>
      </c>
      <c r="H223" s="44">
        <v>184</v>
      </c>
      <c r="I223" s="16" t="s">
        <v>11</v>
      </c>
      <c r="J223" s="36" t="s">
        <v>1234</v>
      </c>
      <c r="K223" s="46">
        <v>199.92</v>
      </c>
      <c r="L223" s="46">
        <v>0</v>
      </c>
      <c r="M223" s="70">
        <f t="shared" si="10"/>
        <v>199.92</v>
      </c>
      <c r="N223" s="72">
        <v>391</v>
      </c>
      <c r="O223" s="72">
        <v>0</v>
      </c>
      <c r="P223" s="68">
        <f t="shared" si="11"/>
        <v>391</v>
      </c>
    </row>
    <row r="224" spans="1:16" ht="42" customHeight="1" x14ac:dyDescent="0.2">
      <c r="A224" s="14" t="s">
        <v>1165</v>
      </c>
      <c r="B224" s="36" t="s">
        <v>699</v>
      </c>
      <c r="C224" s="36" t="s">
        <v>700</v>
      </c>
      <c r="D224" s="36" t="s">
        <v>701</v>
      </c>
      <c r="E224" s="16" t="s">
        <v>336</v>
      </c>
      <c r="F224" s="36" t="s">
        <v>9</v>
      </c>
      <c r="G224" s="51" t="s">
        <v>702</v>
      </c>
      <c r="H224" s="44">
        <v>848</v>
      </c>
      <c r="I224" s="16" t="s">
        <v>11</v>
      </c>
      <c r="J224" s="36" t="s">
        <v>499</v>
      </c>
      <c r="K224" s="46">
        <v>1067.58</v>
      </c>
      <c r="L224" s="46">
        <v>0</v>
      </c>
      <c r="M224" s="70">
        <f t="shared" si="10"/>
        <v>1067.58</v>
      </c>
      <c r="N224" s="72">
        <v>2088</v>
      </c>
      <c r="O224" s="72">
        <v>0</v>
      </c>
      <c r="P224" s="68">
        <f t="shared" si="11"/>
        <v>2088</v>
      </c>
    </row>
    <row r="225" spans="1:16" ht="30" customHeight="1" x14ac:dyDescent="0.2">
      <c r="A225" s="14" t="s">
        <v>1166</v>
      </c>
      <c r="B225" s="36" t="s">
        <v>704</v>
      </c>
      <c r="C225" s="36" t="s">
        <v>705</v>
      </c>
      <c r="D225" s="36" t="s">
        <v>706</v>
      </c>
      <c r="E225" s="16" t="s">
        <v>336</v>
      </c>
      <c r="F225" s="36" t="s">
        <v>9</v>
      </c>
      <c r="G225" s="51" t="s">
        <v>702</v>
      </c>
      <c r="H225" s="44">
        <v>284</v>
      </c>
      <c r="I225" s="16" t="s">
        <v>11</v>
      </c>
      <c r="J225" s="16" t="s">
        <v>1217</v>
      </c>
      <c r="K225" s="46">
        <v>344.1</v>
      </c>
      <c r="L225" s="46">
        <v>0</v>
      </c>
      <c r="M225" s="70">
        <f t="shared" si="10"/>
        <v>344.1</v>
      </c>
      <c r="N225" s="72">
        <v>673</v>
      </c>
      <c r="O225" s="72">
        <v>0</v>
      </c>
      <c r="P225" s="68">
        <f t="shared" si="11"/>
        <v>673</v>
      </c>
    </row>
    <row r="226" spans="1:16" ht="36" customHeight="1" x14ac:dyDescent="0.2">
      <c r="A226" s="14" t="s">
        <v>1167</v>
      </c>
      <c r="B226" s="14" t="s">
        <v>708</v>
      </c>
      <c r="C226" s="36" t="s">
        <v>709</v>
      </c>
      <c r="D226" s="36" t="s">
        <v>710</v>
      </c>
      <c r="E226" s="16" t="s">
        <v>336</v>
      </c>
      <c r="F226" s="36" t="s">
        <v>9</v>
      </c>
      <c r="G226" s="51" t="s">
        <v>702</v>
      </c>
      <c r="H226" s="44">
        <v>98</v>
      </c>
      <c r="I226" s="16" t="s">
        <v>11</v>
      </c>
      <c r="J226" s="37" t="s">
        <v>1306</v>
      </c>
      <c r="K226" s="46">
        <v>118.62</v>
      </c>
      <c r="L226" s="46">
        <v>0</v>
      </c>
      <c r="M226" s="70">
        <f t="shared" si="10"/>
        <v>118.62</v>
      </c>
      <c r="N226" s="72">
        <v>232</v>
      </c>
      <c r="O226" s="72">
        <v>0</v>
      </c>
      <c r="P226" s="68">
        <f t="shared" si="11"/>
        <v>232</v>
      </c>
    </row>
    <row r="227" spans="1:16" ht="36.75" customHeight="1" x14ac:dyDescent="0.2">
      <c r="A227" s="14" t="s">
        <v>1168</v>
      </c>
      <c r="B227" s="14" t="s">
        <v>712</v>
      </c>
      <c r="C227" s="14" t="s">
        <v>713</v>
      </c>
      <c r="D227" s="14" t="s">
        <v>714</v>
      </c>
      <c r="E227" s="16" t="s">
        <v>336</v>
      </c>
      <c r="F227" s="14" t="s">
        <v>9</v>
      </c>
      <c r="G227" s="43" t="s">
        <v>10</v>
      </c>
      <c r="H227" s="44">
        <v>25</v>
      </c>
      <c r="I227" s="16" t="s">
        <v>11</v>
      </c>
      <c r="J227" s="16" t="s">
        <v>1217</v>
      </c>
      <c r="K227" s="46">
        <v>24.03</v>
      </c>
      <c r="L227" s="46">
        <v>0</v>
      </c>
      <c r="M227" s="70">
        <f t="shared" si="10"/>
        <v>24.03</v>
      </c>
      <c r="N227" s="72">
        <v>47</v>
      </c>
      <c r="O227" s="72">
        <v>0</v>
      </c>
      <c r="P227" s="68">
        <f t="shared" si="11"/>
        <v>47</v>
      </c>
    </row>
    <row r="228" spans="1:16" ht="42.75" customHeight="1" x14ac:dyDescent="0.2">
      <c r="A228" s="14" t="s">
        <v>1169</v>
      </c>
      <c r="B228" s="14" t="s">
        <v>716</v>
      </c>
      <c r="C228" s="14" t="s">
        <v>717</v>
      </c>
      <c r="D228" s="14" t="s">
        <v>718</v>
      </c>
      <c r="E228" s="16" t="s">
        <v>336</v>
      </c>
      <c r="F228" s="14" t="s">
        <v>9</v>
      </c>
      <c r="G228" s="43" t="s">
        <v>10</v>
      </c>
      <c r="H228" s="44">
        <v>553</v>
      </c>
      <c r="I228" s="16" t="s">
        <v>11</v>
      </c>
      <c r="J228" s="14" t="s">
        <v>1353</v>
      </c>
      <c r="K228" s="46">
        <v>533.79</v>
      </c>
      <c r="L228" s="46">
        <v>0</v>
      </c>
      <c r="M228" s="70">
        <f t="shared" si="10"/>
        <v>533.79</v>
      </c>
      <c r="N228" s="72">
        <v>1044</v>
      </c>
      <c r="O228" s="72">
        <v>0</v>
      </c>
      <c r="P228" s="68">
        <f t="shared" si="11"/>
        <v>1044</v>
      </c>
    </row>
    <row r="229" spans="1:16" ht="39.75" customHeight="1" x14ac:dyDescent="0.2">
      <c r="A229" s="14" t="s">
        <v>634</v>
      </c>
      <c r="B229" s="14" t="s">
        <v>720</v>
      </c>
      <c r="C229" s="14" t="s">
        <v>721</v>
      </c>
      <c r="D229" s="14" t="s">
        <v>722</v>
      </c>
      <c r="E229" s="16" t="s">
        <v>336</v>
      </c>
      <c r="F229" s="14" t="s">
        <v>9</v>
      </c>
      <c r="G229" s="43" t="s">
        <v>10</v>
      </c>
      <c r="H229" s="44">
        <v>3549</v>
      </c>
      <c r="I229" s="16" t="s">
        <v>11</v>
      </c>
      <c r="J229" s="14" t="s">
        <v>1354</v>
      </c>
      <c r="K229" s="46">
        <v>3710.45</v>
      </c>
      <c r="L229" s="46">
        <v>0</v>
      </c>
      <c r="M229" s="70">
        <f t="shared" si="10"/>
        <v>3710.45</v>
      </c>
      <c r="N229" s="72">
        <v>7257</v>
      </c>
      <c r="O229" s="72">
        <v>0</v>
      </c>
      <c r="P229" s="68">
        <f t="shared" si="11"/>
        <v>7257</v>
      </c>
    </row>
    <row r="230" spans="1:16" ht="51" customHeight="1" x14ac:dyDescent="0.2">
      <c r="A230" s="14" t="s">
        <v>1170</v>
      </c>
      <c r="B230" s="14" t="s">
        <v>724</v>
      </c>
      <c r="C230" s="14" t="s">
        <v>725</v>
      </c>
      <c r="D230" s="14" t="s">
        <v>726</v>
      </c>
      <c r="E230" s="16" t="s">
        <v>336</v>
      </c>
      <c r="F230" s="14" t="s">
        <v>9</v>
      </c>
      <c r="G230" s="43" t="s">
        <v>10</v>
      </c>
      <c r="H230" s="44">
        <v>2320</v>
      </c>
      <c r="I230" s="16" t="s">
        <v>11</v>
      </c>
      <c r="J230" s="14" t="s">
        <v>1235</v>
      </c>
      <c r="K230" s="46">
        <v>2052.33</v>
      </c>
      <c r="L230" s="46">
        <v>0</v>
      </c>
      <c r="M230" s="70">
        <f t="shared" si="10"/>
        <v>2052.33</v>
      </c>
      <c r="N230" s="72">
        <v>4014</v>
      </c>
      <c r="O230" s="72">
        <v>0</v>
      </c>
      <c r="P230" s="68">
        <f t="shared" si="11"/>
        <v>4014</v>
      </c>
    </row>
    <row r="231" spans="1:16" ht="48" customHeight="1" x14ac:dyDescent="0.2">
      <c r="A231" s="14" t="s">
        <v>1171</v>
      </c>
      <c r="B231" s="14" t="s">
        <v>728</v>
      </c>
      <c r="C231" s="14" t="s">
        <v>729</v>
      </c>
      <c r="D231" s="14" t="s">
        <v>730</v>
      </c>
      <c r="E231" s="16" t="s">
        <v>336</v>
      </c>
      <c r="F231" s="14" t="s">
        <v>9</v>
      </c>
      <c r="G231" s="43" t="s">
        <v>10</v>
      </c>
      <c r="H231" s="44">
        <v>951</v>
      </c>
      <c r="I231" s="16" t="s">
        <v>11</v>
      </c>
      <c r="J231" s="14" t="s">
        <v>1353</v>
      </c>
      <c r="K231" s="46">
        <v>956.12</v>
      </c>
      <c r="L231" s="46">
        <v>0</v>
      </c>
      <c r="M231" s="70">
        <f t="shared" si="10"/>
        <v>956.12</v>
      </c>
      <c r="N231" s="72">
        <v>1870</v>
      </c>
      <c r="O231" s="72">
        <v>0</v>
      </c>
      <c r="P231" s="68">
        <f t="shared" si="11"/>
        <v>1870</v>
      </c>
    </row>
    <row r="232" spans="1:16" ht="45" customHeight="1" x14ac:dyDescent="0.2">
      <c r="A232" s="14" t="s">
        <v>638</v>
      </c>
      <c r="B232" s="14" t="s">
        <v>732</v>
      </c>
      <c r="C232" s="14" t="s">
        <v>733</v>
      </c>
      <c r="D232" s="14" t="s">
        <v>734</v>
      </c>
      <c r="E232" s="16" t="s">
        <v>336</v>
      </c>
      <c r="F232" s="14" t="s">
        <v>9</v>
      </c>
      <c r="G232" s="43" t="s">
        <v>10</v>
      </c>
      <c r="H232" s="44">
        <v>4531</v>
      </c>
      <c r="I232" s="16" t="s">
        <v>11</v>
      </c>
      <c r="J232" s="14" t="s">
        <v>1212</v>
      </c>
      <c r="K232" s="46">
        <v>4555.1000000000004</v>
      </c>
      <c r="L232" s="46">
        <v>0</v>
      </c>
      <c r="M232" s="70">
        <f t="shared" si="10"/>
        <v>4555.1000000000004</v>
      </c>
      <c r="N232" s="72">
        <v>8909</v>
      </c>
      <c r="O232" s="72">
        <v>0</v>
      </c>
      <c r="P232" s="68">
        <f t="shared" si="11"/>
        <v>8909</v>
      </c>
    </row>
    <row r="233" spans="1:16" ht="36" customHeight="1" x14ac:dyDescent="0.2">
      <c r="A233" s="14" t="s">
        <v>1172</v>
      </c>
      <c r="B233" s="14" t="s">
        <v>736</v>
      </c>
      <c r="C233" s="14" t="s">
        <v>737</v>
      </c>
      <c r="D233" s="14" t="s">
        <v>738</v>
      </c>
      <c r="E233" s="16" t="s">
        <v>336</v>
      </c>
      <c r="F233" s="14" t="s">
        <v>9</v>
      </c>
      <c r="G233" s="43" t="s">
        <v>10</v>
      </c>
      <c r="H233" s="44">
        <v>324</v>
      </c>
      <c r="I233" s="16" t="s">
        <v>11</v>
      </c>
      <c r="J233" s="16" t="s">
        <v>1215</v>
      </c>
      <c r="K233" s="46">
        <v>365.06</v>
      </c>
      <c r="L233" s="46">
        <v>0</v>
      </c>
      <c r="M233" s="70">
        <f t="shared" si="10"/>
        <v>365.06</v>
      </c>
      <c r="N233" s="72">
        <v>714</v>
      </c>
      <c r="O233" s="72">
        <v>0</v>
      </c>
      <c r="P233" s="68">
        <f t="shared" si="11"/>
        <v>714</v>
      </c>
    </row>
    <row r="234" spans="1:16" ht="39" customHeight="1" x14ac:dyDescent="0.2">
      <c r="A234" s="14" t="s">
        <v>642</v>
      </c>
      <c r="B234" s="14" t="s">
        <v>740</v>
      </c>
      <c r="C234" s="14" t="s">
        <v>740</v>
      </c>
      <c r="D234" s="14" t="s">
        <v>741</v>
      </c>
      <c r="E234" s="16" t="s">
        <v>336</v>
      </c>
      <c r="F234" s="14" t="s">
        <v>9</v>
      </c>
      <c r="G234" s="43" t="s">
        <v>10</v>
      </c>
      <c r="H234" s="44">
        <v>4870</v>
      </c>
      <c r="I234" s="16" t="s">
        <v>11</v>
      </c>
      <c r="J234" s="14" t="s">
        <v>437</v>
      </c>
      <c r="K234" s="46">
        <v>5287.78</v>
      </c>
      <c r="L234" s="46">
        <v>0</v>
      </c>
      <c r="M234" s="70">
        <f t="shared" si="10"/>
        <v>5287.78</v>
      </c>
      <c r="N234" s="72">
        <v>10342</v>
      </c>
      <c r="O234" s="72">
        <v>0</v>
      </c>
      <c r="P234" s="68">
        <f t="shared" si="11"/>
        <v>10342</v>
      </c>
    </row>
    <row r="235" spans="1:16" ht="44.25" customHeight="1" x14ac:dyDescent="0.2">
      <c r="A235" s="14" t="s">
        <v>646</v>
      </c>
      <c r="B235" s="14" t="s">
        <v>743</v>
      </c>
      <c r="C235" s="14" t="s">
        <v>744</v>
      </c>
      <c r="D235" s="14" t="s">
        <v>745</v>
      </c>
      <c r="E235" s="16" t="s">
        <v>336</v>
      </c>
      <c r="F235" s="14" t="s">
        <v>9</v>
      </c>
      <c r="G235" s="43" t="s">
        <v>10</v>
      </c>
      <c r="H235" s="44">
        <v>1502</v>
      </c>
      <c r="I235" s="16" t="s">
        <v>11</v>
      </c>
      <c r="J235" s="16" t="s">
        <v>1355</v>
      </c>
      <c r="K235" s="46">
        <v>1631.02</v>
      </c>
      <c r="L235" s="46">
        <v>0</v>
      </c>
      <c r="M235" s="70">
        <f t="shared" si="10"/>
        <v>1631.02</v>
      </c>
      <c r="N235" s="72">
        <v>3190</v>
      </c>
      <c r="O235" s="72">
        <v>0</v>
      </c>
      <c r="P235" s="68">
        <f t="shared" si="11"/>
        <v>3190</v>
      </c>
    </row>
    <row r="236" spans="1:16" ht="35.25" customHeight="1" x14ac:dyDescent="0.2">
      <c r="A236" s="14" t="s">
        <v>650</v>
      </c>
      <c r="B236" s="14" t="s">
        <v>747</v>
      </c>
      <c r="C236" s="14" t="s">
        <v>748</v>
      </c>
      <c r="D236" s="14" t="s">
        <v>749</v>
      </c>
      <c r="E236" s="16" t="s">
        <v>336</v>
      </c>
      <c r="F236" s="14" t="s">
        <v>9</v>
      </c>
      <c r="G236" s="43" t="s">
        <v>10</v>
      </c>
      <c r="H236" s="44">
        <v>216</v>
      </c>
      <c r="I236" s="16" t="s">
        <v>11</v>
      </c>
      <c r="J236" s="16" t="s">
        <v>1215</v>
      </c>
      <c r="K236" s="46">
        <v>217.3</v>
      </c>
      <c r="L236" s="46">
        <v>0</v>
      </c>
      <c r="M236" s="70">
        <f t="shared" si="10"/>
        <v>217.3</v>
      </c>
      <c r="N236" s="72">
        <v>425</v>
      </c>
      <c r="O236" s="72">
        <v>0</v>
      </c>
      <c r="P236" s="68">
        <f t="shared" si="11"/>
        <v>425</v>
      </c>
    </row>
    <row r="237" spans="1:16" ht="44.25" customHeight="1" x14ac:dyDescent="0.2">
      <c r="A237" s="14" t="s">
        <v>653</v>
      </c>
      <c r="B237" s="14" t="s">
        <v>751</v>
      </c>
      <c r="C237" s="14" t="s">
        <v>752</v>
      </c>
      <c r="D237" s="14" t="s">
        <v>753</v>
      </c>
      <c r="E237" s="16" t="s">
        <v>336</v>
      </c>
      <c r="F237" s="14" t="s">
        <v>9</v>
      </c>
      <c r="G237" s="43" t="s">
        <v>10</v>
      </c>
      <c r="H237" s="44">
        <v>1661</v>
      </c>
      <c r="I237" s="16" t="s">
        <v>11</v>
      </c>
      <c r="J237" s="16" t="s">
        <v>1217</v>
      </c>
      <c r="K237" s="46">
        <v>1602.9</v>
      </c>
      <c r="L237" s="46">
        <v>0</v>
      </c>
      <c r="M237" s="70">
        <f t="shared" si="10"/>
        <v>1602.9</v>
      </c>
      <c r="N237" s="72">
        <v>3135</v>
      </c>
      <c r="O237" s="72">
        <v>0</v>
      </c>
      <c r="P237" s="68">
        <f t="shared" si="11"/>
        <v>3135</v>
      </c>
    </row>
    <row r="238" spans="1:16" ht="43.5" customHeight="1" x14ac:dyDescent="0.2">
      <c r="A238" s="14" t="s">
        <v>657</v>
      </c>
      <c r="B238" s="14" t="s">
        <v>755</v>
      </c>
      <c r="C238" s="14" t="s">
        <v>756</v>
      </c>
      <c r="D238" s="14" t="s">
        <v>757</v>
      </c>
      <c r="E238" s="16" t="s">
        <v>336</v>
      </c>
      <c r="F238" s="14" t="s">
        <v>9</v>
      </c>
      <c r="G238" s="43" t="s">
        <v>10</v>
      </c>
      <c r="H238" s="44">
        <v>3111</v>
      </c>
      <c r="I238" s="16" t="s">
        <v>11</v>
      </c>
      <c r="J238" s="16" t="s">
        <v>1356</v>
      </c>
      <c r="K238" s="46">
        <v>3002.31</v>
      </c>
      <c r="L238" s="46">
        <v>0</v>
      </c>
      <c r="M238" s="70">
        <f t="shared" si="10"/>
        <v>3002.31</v>
      </c>
      <c r="N238" s="72">
        <v>5872</v>
      </c>
      <c r="O238" s="72">
        <v>0</v>
      </c>
      <c r="P238" s="68">
        <f t="shared" si="11"/>
        <v>5872</v>
      </c>
    </row>
    <row r="239" spans="1:16" ht="37.5" customHeight="1" x14ac:dyDescent="0.2">
      <c r="A239" s="14" t="s">
        <v>662</v>
      </c>
      <c r="B239" s="14" t="s">
        <v>759</v>
      </c>
      <c r="C239" s="14" t="s">
        <v>760</v>
      </c>
      <c r="D239" s="14" t="s">
        <v>761</v>
      </c>
      <c r="E239" s="16" t="s">
        <v>336</v>
      </c>
      <c r="F239" s="14" t="s">
        <v>9</v>
      </c>
      <c r="G239" s="43" t="s">
        <v>10</v>
      </c>
      <c r="H239" s="44">
        <v>1388</v>
      </c>
      <c r="I239" s="16" t="s">
        <v>11</v>
      </c>
      <c r="J239" s="16" t="s">
        <v>762</v>
      </c>
      <c r="K239" s="46">
        <v>1339.58</v>
      </c>
      <c r="L239" s="46">
        <v>0</v>
      </c>
      <c r="M239" s="70">
        <f t="shared" si="10"/>
        <v>1339.58</v>
      </c>
      <c r="N239" s="72">
        <v>2620</v>
      </c>
      <c r="O239" s="72">
        <v>0</v>
      </c>
      <c r="P239" s="68">
        <f t="shared" si="11"/>
        <v>2620</v>
      </c>
    </row>
    <row r="240" spans="1:16" ht="36.75" customHeight="1" x14ac:dyDescent="0.2">
      <c r="A240" s="14" t="s">
        <v>666</v>
      </c>
      <c r="B240" s="14" t="s">
        <v>764</v>
      </c>
      <c r="C240" s="14" t="s">
        <v>765</v>
      </c>
      <c r="D240" s="14" t="s">
        <v>766</v>
      </c>
      <c r="E240" s="16" t="s">
        <v>336</v>
      </c>
      <c r="F240" s="14" t="s">
        <v>9</v>
      </c>
      <c r="G240" s="43" t="s">
        <v>10</v>
      </c>
      <c r="H240" s="44">
        <v>18</v>
      </c>
      <c r="I240" s="16" t="s">
        <v>11</v>
      </c>
      <c r="J240" s="16" t="s">
        <v>1214</v>
      </c>
      <c r="K240" s="46">
        <v>15.85</v>
      </c>
      <c r="L240" s="46">
        <v>0</v>
      </c>
      <c r="M240" s="70">
        <f t="shared" si="10"/>
        <v>15.85</v>
      </c>
      <c r="N240" s="72">
        <v>31</v>
      </c>
      <c r="O240" s="72">
        <v>0</v>
      </c>
      <c r="P240" s="68">
        <f t="shared" si="11"/>
        <v>31</v>
      </c>
    </row>
    <row r="241" spans="1:16" ht="33.75" customHeight="1" x14ac:dyDescent="0.2">
      <c r="A241" s="14" t="s">
        <v>670</v>
      </c>
      <c r="B241" s="14" t="s">
        <v>768</v>
      </c>
      <c r="C241" s="14" t="s">
        <v>769</v>
      </c>
      <c r="D241" s="14" t="s">
        <v>770</v>
      </c>
      <c r="E241" s="16" t="s">
        <v>336</v>
      </c>
      <c r="F241" s="14" t="s">
        <v>9</v>
      </c>
      <c r="G241" s="43" t="s">
        <v>10</v>
      </c>
      <c r="H241" s="44">
        <v>145</v>
      </c>
      <c r="I241" s="16" t="s">
        <v>11</v>
      </c>
      <c r="J241" s="16" t="s">
        <v>1214</v>
      </c>
      <c r="K241" s="46">
        <v>145.72</v>
      </c>
      <c r="L241" s="46">
        <v>0</v>
      </c>
      <c r="M241" s="70">
        <f t="shared" si="10"/>
        <v>145.72</v>
      </c>
      <c r="N241" s="72">
        <v>285</v>
      </c>
      <c r="O241" s="72">
        <v>0</v>
      </c>
      <c r="P241" s="68">
        <f t="shared" si="11"/>
        <v>285</v>
      </c>
    </row>
    <row r="242" spans="1:16" ht="42" customHeight="1" x14ac:dyDescent="0.2">
      <c r="A242" s="14" t="s">
        <v>674</v>
      </c>
      <c r="B242" s="14" t="s">
        <v>772</v>
      </c>
      <c r="C242" s="14" t="s">
        <v>773</v>
      </c>
      <c r="D242" s="14" t="s">
        <v>774</v>
      </c>
      <c r="E242" s="16" t="s">
        <v>336</v>
      </c>
      <c r="F242" s="14" t="s">
        <v>9</v>
      </c>
      <c r="G242" s="43" t="s">
        <v>10</v>
      </c>
      <c r="H242" s="44">
        <v>2249</v>
      </c>
      <c r="I242" s="16" t="s">
        <v>11</v>
      </c>
      <c r="J242" s="16" t="s">
        <v>1215</v>
      </c>
      <c r="K242" s="46">
        <v>1989.44</v>
      </c>
      <c r="L242" s="46">
        <v>0</v>
      </c>
      <c r="M242" s="70">
        <f t="shared" si="10"/>
        <v>1989.44</v>
      </c>
      <c r="N242" s="72">
        <v>3891</v>
      </c>
      <c r="O242" s="72">
        <v>0</v>
      </c>
      <c r="P242" s="68">
        <f t="shared" si="11"/>
        <v>3891</v>
      </c>
    </row>
    <row r="243" spans="1:16" ht="36.75" customHeight="1" x14ac:dyDescent="0.2">
      <c r="A243" s="14" t="s">
        <v>263</v>
      </c>
      <c r="B243" s="14" t="s">
        <v>776</v>
      </c>
      <c r="C243" s="14" t="s">
        <v>777</v>
      </c>
      <c r="D243" s="14" t="s">
        <v>778</v>
      </c>
      <c r="E243" s="16" t="s">
        <v>336</v>
      </c>
      <c r="F243" s="14" t="s">
        <v>9</v>
      </c>
      <c r="G243" s="43" t="s">
        <v>10</v>
      </c>
      <c r="H243" s="44">
        <v>1051</v>
      </c>
      <c r="I243" s="16" t="s">
        <v>11</v>
      </c>
      <c r="J243" s="16" t="s">
        <v>1304</v>
      </c>
      <c r="K243" s="46">
        <v>1014.4</v>
      </c>
      <c r="L243" s="46">
        <v>0</v>
      </c>
      <c r="M243" s="70">
        <f t="shared" si="10"/>
        <v>1014.4</v>
      </c>
      <c r="N243" s="72">
        <v>1984</v>
      </c>
      <c r="O243" s="72">
        <v>0</v>
      </c>
      <c r="P243" s="68">
        <f t="shared" si="11"/>
        <v>1984</v>
      </c>
    </row>
    <row r="244" spans="1:16" ht="44.25" customHeight="1" x14ac:dyDescent="0.2">
      <c r="A244" s="14" t="s">
        <v>1173</v>
      </c>
      <c r="B244" s="14" t="s">
        <v>780</v>
      </c>
      <c r="C244" s="14" t="s">
        <v>781</v>
      </c>
      <c r="D244" s="14" t="s">
        <v>782</v>
      </c>
      <c r="E244" s="16" t="s">
        <v>336</v>
      </c>
      <c r="F244" s="14" t="s">
        <v>9</v>
      </c>
      <c r="G244" s="43" t="s">
        <v>10</v>
      </c>
      <c r="H244" s="44">
        <v>1699</v>
      </c>
      <c r="I244" s="16" t="s">
        <v>11</v>
      </c>
      <c r="J244" s="36" t="s">
        <v>1234</v>
      </c>
      <c r="K244" s="46">
        <v>1708.23</v>
      </c>
      <c r="L244" s="46">
        <v>0</v>
      </c>
      <c r="M244" s="70">
        <f t="shared" si="10"/>
        <v>1708.23</v>
      </c>
      <c r="N244" s="72">
        <v>3341</v>
      </c>
      <c r="O244" s="72">
        <v>0</v>
      </c>
      <c r="P244" s="68">
        <f t="shared" si="11"/>
        <v>3341</v>
      </c>
    </row>
    <row r="245" spans="1:16" ht="37.5" customHeight="1" x14ac:dyDescent="0.2">
      <c r="A245" s="14" t="s">
        <v>682</v>
      </c>
      <c r="B245" s="14" t="s">
        <v>784</v>
      </c>
      <c r="C245" s="14" t="s">
        <v>784</v>
      </c>
      <c r="D245" s="14" t="s">
        <v>785</v>
      </c>
      <c r="E245" s="16" t="s">
        <v>336</v>
      </c>
      <c r="F245" s="14" t="s">
        <v>9</v>
      </c>
      <c r="G245" s="43" t="s">
        <v>10</v>
      </c>
      <c r="H245" s="44">
        <v>1509</v>
      </c>
      <c r="I245" s="16" t="s">
        <v>11</v>
      </c>
      <c r="J245" s="16" t="s">
        <v>1216</v>
      </c>
      <c r="K245" s="46">
        <v>1334.98</v>
      </c>
      <c r="L245" s="46">
        <v>0</v>
      </c>
      <c r="M245" s="70">
        <f t="shared" si="10"/>
        <v>1334.98</v>
      </c>
      <c r="N245" s="72">
        <v>2611</v>
      </c>
      <c r="O245" s="72">
        <v>0</v>
      </c>
      <c r="P245" s="68">
        <f t="shared" si="11"/>
        <v>2611</v>
      </c>
    </row>
    <row r="246" spans="1:16" ht="35.25" customHeight="1" x14ac:dyDescent="0.2">
      <c r="A246" s="14" t="s">
        <v>686</v>
      </c>
      <c r="B246" s="14" t="s">
        <v>787</v>
      </c>
      <c r="C246" s="14" t="s">
        <v>788</v>
      </c>
      <c r="D246" s="14" t="s">
        <v>789</v>
      </c>
      <c r="E246" s="16" t="s">
        <v>336</v>
      </c>
      <c r="F246" s="14" t="s">
        <v>9</v>
      </c>
      <c r="G246" s="43" t="s">
        <v>10</v>
      </c>
      <c r="H246" s="44">
        <v>1327</v>
      </c>
      <c r="I246" s="16" t="s">
        <v>11</v>
      </c>
      <c r="J246" s="14" t="s">
        <v>499</v>
      </c>
      <c r="K246" s="46">
        <v>1227.0999999999999</v>
      </c>
      <c r="L246" s="46">
        <v>0</v>
      </c>
      <c r="M246" s="70">
        <f t="shared" si="10"/>
        <v>1227.0999999999999</v>
      </c>
      <c r="N246" s="72">
        <v>2400</v>
      </c>
      <c r="O246" s="72">
        <v>0</v>
      </c>
      <c r="P246" s="68">
        <f t="shared" si="11"/>
        <v>2400</v>
      </c>
    </row>
    <row r="247" spans="1:16" ht="37.5" customHeight="1" x14ac:dyDescent="0.2">
      <c r="A247" s="14" t="s">
        <v>690</v>
      </c>
      <c r="B247" s="14" t="s">
        <v>791</v>
      </c>
      <c r="C247" s="14" t="s">
        <v>792</v>
      </c>
      <c r="D247" s="14" t="s">
        <v>793</v>
      </c>
      <c r="E247" s="16" t="s">
        <v>336</v>
      </c>
      <c r="F247" s="14" t="s">
        <v>9</v>
      </c>
      <c r="G247" s="43" t="s">
        <v>702</v>
      </c>
      <c r="H247" s="44">
        <v>128</v>
      </c>
      <c r="I247" s="16" t="s">
        <v>11</v>
      </c>
      <c r="J247" s="16" t="s">
        <v>794</v>
      </c>
      <c r="K247" s="46">
        <v>143.16</v>
      </c>
      <c r="L247" s="46">
        <v>145.72</v>
      </c>
      <c r="M247" s="70">
        <f t="shared" si="10"/>
        <v>288.88</v>
      </c>
      <c r="N247" s="72">
        <v>280</v>
      </c>
      <c r="O247" s="72">
        <v>285</v>
      </c>
      <c r="P247" s="68">
        <f t="shared" si="11"/>
        <v>565</v>
      </c>
    </row>
    <row r="248" spans="1:16" ht="36.75" customHeight="1" x14ac:dyDescent="0.2">
      <c r="A248" s="14" t="s">
        <v>694</v>
      </c>
      <c r="B248" s="14" t="s">
        <v>796</v>
      </c>
      <c r="C248" s="14" t="s">
        <v>797</v>
      </c>
      <c r="D248" s="14" t="s">
        <v>798</v>
      </c>
      <c r="E248" s="16" t="s">
        <v>336</v>
      </c>
      <c r="F248" s="14" t="s">
        <v>9</v>
      </c>
      <c r="G248" s="43" t="s">
        <v>702</v>
      </c>
      <c r="H248" s="44">
        <v>1499</v>
      </c>
      <c r="I248" s="16" t="s">
        <v>11</v>
      </c>
      <c r="J248" s="14" t="s">
        <v>1152</v>
      </c>
      <c r="K248" s="46">
        <v>1607.5</v>
      </c>
      <c r="L248" s="46">
        <v>437.15</v>
      </c>
      <c r="M248" s="70">
        <f t="shared" si="10"/>
        <v>2044.65</v>
      </c>
      <c r="N248" s="72">
        <v>3144</v>
      </c>
      <c r="O248" s="72">
        <v>855</v>
      </c>
      <c r="P248" s="68">
        <f t="shared" si="11"/>
        <v>3999</v>
      </c>
    </row>
    <row r="249" spans="1:16" ht="42" customHeight="1" x14ac:dyDescent="0.2">
      <c r="A249" s="14" t="s">
        <v>698</v>
      </c>
      <c r="B249" s="14" t="s">
        <v>800</v>
      </c>
      <c r="C249" s="14" t="s">
        <v>801</v>
      </c>
      <c r="D249" s="14" t="s">
        <v>802</v>
      </c>
      <c r="E249" s="16" t="s">
        <v>336</v>
      </c>
      <c r="F249" s="14" t="s">
        <v>9</v>
      </c>
      <c r="G249" s="43" t="s">
        <v>702</v>
      </c>
      <c r="H249" s="44">
        <v>2229</v>
      </c>
      <c r="I249" s="16" t="s">
        <v>11</v>
      </c>
      <c r="J249" s="14" t="s">
        <v>803</v>
      </c>
      <c r="K249" s="46">
        <v>2494.59</v>
      </c>
      <c r="L249" s="46">
        <v>231.62</v>
      </c>
      <c r="M249" s="70">
        <f t="shared" si="10"/>
        <v>2726.21</v>
      </c>
      <c r="N249" s="72">
        <v>4879</v>
      </c>
      <c r="O249" s="72">
        <v>453</v>
      </c>
      <c r="P249" s="68">
        <f t="shared" si="11"/>
        <v>5332</v>
      </c>
    </row>
    <row r="250" spans="1:16" ht="50.25" customHeight="1" x14ac:dyDescent="0.2">
      <c r="A250" s="14" t="s">
        <v>1174</v>
      </c>
      <c r="B250" s="14" t="s">
        <v>805</v>
      </c>
      <c r="C250" s="14" t="s">
        <v>806</v>
      </c>
      <c r="D250" s="14" t="s">
        <v>807</v>
      </c>
      <c r="E250" s="16" t="s">
        <v>336</v>
      </c>
      <c r="F250" s="14" t="s">
        <v>9</v>
      </c>
      <c r="G250" s="43" t="s">
        <v>702</v>
      </c>
      <c r="H250" s="44">
        <v>6617</v>
      </c>
      <c r="I250" s="16" t="s">
        <v>11</v>
      </c>
      <c r="J250" s="14" t="s">
        <v>808</v>
      </c>
      <c r="K250" s="46">
        <v>7405.04</v>
      </c>
      <c r="L250" s="46">
        <v>65.45</v>
      </c>
      <c r="M250" s="70">
        <f t="shared" si="10"/>
        <v>7470.49</v>
      </c>
      <c r="N250" s="72">
        <v>14483</v>
      </c>
      <c r="O250" s="72">
        <v>128</v>
      </c>
      <c r="P250" s="68">
        <f t="shared" si="11"/>
        <v>14611</v>
      </c>
    </row>
    <row r="251" spans="1:16" ht="30" customHeight="1" x14ac:dyDescent="0.2">
      <c r="A251" s="14" t="s">
        <v>703</v>
      </c>
      <c r="B251" s="14" t="s">
        <v>810</v>
      </c>
      <c r="C251" s="14" t="s">
        <v>811</v>
      </c>
      <c r="D251" s="14" t="s">
        <v>812</v>
      </c>
      <c r="E251" s="16" t="s">
        <v>336</v>
      </c>
      <c r="F251" s="14" t="s">
        <v>9</v>
      </c>
      <c r="G251" s="43" t="s">
        <v>702</v>
      </c>
      <c r="H251" s="44">
        <v>10344</v>
      </c>
      <c r="I251" s="16" t="s">
        <v>11</v>
      </c>
      <c r="J251" s="16" t="s">
        <v>1216</v>
      </c>
      <c r="K251" s="46">
        <v>10611.35</v>
      </c>
      <c r="L251" s="46">
        <v>45.5</v>
      </c>
      <c r="M251" s="70">
        <f t="shared" si="10"/>
        <v>10656.85</v>
      </c>
      <c r="N251" s="72">
        <v>20754</v>
      </c>
      <c r="O251" s="72">
        <v>89</v>
      </c>
      <c r="P251" s="68">
        <f t="shared" si="11"/>
        <v>20843</v>
      </c>
    </row>
    <row r="252" spans="1:16" ht="60" customHeight="1" x14ac:dyDescent="0.2">
      <c r="A252" s="14" t="s">
        <v>707</v>
      </c>
      <c r="B252" s="14" t="s">
        <v>814</v>
      </c>
      <c r="C252" s="14" t="s">
        <v>815</v>
      </c>
      <c r="D252" s="14" t="s">
        <v>816</v>
      </c>
      <c r="E252" s="16" t="s">
        <v>336</v>
      </c>
      <c r="F252" s="14" t="s">
        <v>817</v>
      </c>
      <c r="G252" s="43" t="s">
        <v>702</v>
      </c>
      <c r="H252" s="44">
        <v>2766</v>
      </c>
      <c r="I252" s="16" t="s">
        <v>11</v>
      </c>
      <c r="J252" s="14" t="s">
        <v>1307</v>
      </c>
      <c r="K252" s="46">
        <v>2966.52</v>
      </c>
      <c r="L252" s="46">
        <v>1044.57</v>
      </c>
      <c r="M252" s="70">
        <f t="shared" si="10"/>
        <v>4011.09</v>
      </c>
      <c r="N252" s="72">
        <v>5802</v>
      </c>
      <c r="O252" s="72">
        <v>2043</v>
      </c>
      <c r="P252" s="68">
        <f t="shared" si="11"/>
        <v>7845</v>
      </c>
    </row>
    <row r="253" spans="1:16" ht="40.5" customHeight="1" x14ac:dyDescent="0.2">
      <c r="A253" s="14" t="s">
        <v>711</v>
      </c>
      <c r="B253" s="14" t="s">
        <v>819</v>
      </c>
      <c r="C253" s="14" t="s">
        <v>820</v>
      </c>
      <c r="D253" s="14" t="s">
        <v>821</v>
      </c>
      <c r="E253" s="16" t="s">
        <v>336</v>
      </c>
      <c r="F253" s="14" t="s">
        <v>9</v>
      </c>
      <c r="G253" s="43" t="s">
        <v>702</v>
      </c>
      <c r="H253" s="44">
        <v>165</v>
      </c>
      <c r="I253" s="16" t="s">
        <v>11</v>
      </c>
      <c r="J253" s="16" t="s">
        <v>1216</v>
      </c>
      <c r="K253" s="46">
        <v>169.24</v>
      </c>
      <c r="L253" s="46">
        <v>0</v>
      </c>
      <c r="M253" s="70">
        <f t="shared" si="10"/>
        <v>169.24</v>
      </c>
      <c r="N253" s="72">
        <v>331</v>
      </c>
      <c r="O253" s="72">
        <v>0</v>
      </c>
      <c r="P253" s="68">
        <f t="shared" si="11"/>
        <v>331</v>
      </c>
    </row>
    <row r="254" spans="1:16" ht="45" customHeight="1" x14ac:dyDescent="0.2">
      <c r="A254" s="14" t="s">
        <v>715</v>
      </c>
      <c r="B254" s="14" t="s">
        <v>823</v>
      </c>
      <c r="C254" s="14" t="s">
        <v>824</v>
      </c>
      <c r="D254" s="14" t="s">
        <v>825</v>
      </c>
      <c r="E254" s="16" t="s">
        <v>336</v>
      </c>
      <c r="F254" s="14" t="s">
        <v>9</v>
      </c>
      <c r="G254" s="43" t="s">
        <v>702</v>
      </c>
      <c r="H254" s="44">
        <v>7587</v>
      </c>
      <c r="I254" s="16" t="s">
        <v>11</v>
      </c>
      <c r="J254" s="14" t="s">
        <v>1236</v>
      </c>
      <c r="K254" s="46">
        <v>8490.51</v>
      </c>
      <c r="L254" s="46">
        <v>0</v>
      </c>
      <c r="M254" s="70">
        <f t="shared" si="10"/>
        <v>8490.51</v>
      </c>
      <c r="N254" s="72">
        <v>16606</v>
      </c>
      <c r="O254" s="72">
        <v>0</v>
      </c>
      <c r="P254" s="68">
        <f t="shared" si="11"/>
        <v>16606</v>
      </c>
    </row>
    <row r="255" spans="1:16" ht="37.5" customHeight="1" x14ac:dyDescent="0.2">
      <c r="A255" s="14" t="s">
        <v>719</v>
      </c>
      <c r="B255" s="14" t="s">
        <v>827</v>
      </c>
      <c r="C255" s="14" t="s">
        <v>828</v>
      </c>
      <c r="D255" s="14" t="s">
        <v>829</v>
      </c>
      <c r="E255" s="16" t="s">
        <v>336</v>
      </c>
      <c r="F255" s="14" t="s">
        <v>9</v>
      </c>
      <c r="G255" s="43" t="s">
        <v>702</v>
      </c>
      <c r="H255" s="44">
        <v>3045</v>
      </c>
      <c r="I255" s="16" t="s">
        <v>11</v>
      </c>
      <c r="J255" s="16" t="s">
        <v>1216</v>
      </c>
      <c r="K255" s="46">
        <v>3407.76</v>
      </c>
      <c r="L255" s="46">
        <v>0</v>
      </c>
      <c r="M255" s="70">
        <f t="shared" si="10"/>
        <v>3407.76</v>
      </c>
      <c r="N255" s="72">
        <v>6665</v>
      </c>
      <c r="O255" s="72">
        <v>0</v>
      </c>
      <c r="P255" s="68">
        <f t="shared" si="11"/>
        <v>6665</v>
      </c>
    </row>
    <row r="256" spans="1:16" ht="44.25" customHeight="1" x14ac:dyDescent="0.2">
      <c r="A256" s="14" t="s">
        <v>723</v>
      </c>
      <c r="B256" s="14" t="s">
        <v>831</v>
      </c>
      <c r="C256" s="14" t="s">
        <v>832</v>
      </c>
      <c r="D256" s="14" t="s">
        <v>833</v>
      </c>
      <c r="E256" s="16" t="s">
        <v>336</v>
      </c>
      <c r="F256" s="14" t="s">
        <v>9</v>
      </c>
      <c r="G256" s="43" t="s">
        <v>702</v>
      </c>
      <c r="H256" s="44">
        <v>2050</v>
      </c>
      <c r="I256" s="16" t="s">
        <v>11</v>
      </c>
      <c r="J256" s="14" t="s">
        <v>803</v>
      </c>
      <c r="K256" s="46">
        <v>1911.72</v>
      </c>
      <c r="L256" s="46">
        <v>0</v>
      </c>
      <c r="M256" s="70">
        <f t="shared" si="10"/>
        <v>1911.72</v>
      </c>
      <c r="N256" s="72">
        <v>3739</v>
      </c>
      <c r="O256" s="72">
        <v>0</v>
      </c>
      <c r="P256" s="68">
        <f t="shared" si="11"/>
        <v>3739</v>
      </c>
    </row>
    <row r="257" spans="1:16" ht="44.25" customHeight="1" x14ac:dyDescent="0.2">
      <c r="A257" s="14" t="s">
        <v>727</v>
      </c>
      <c r="B257" s="14" t="s">
        <v>835</v>
      </c>
      <c r="C257" s="14" t="s">
        <v>836</v>
      </c>
      <c r="D257" s="14" t="s">
        <v>837</v>
      </c>
      <c r="E257" s="16" t="s">
        <v>336</v>
      </c>
      <c r="F257" s="14" t="s">
        <v>9</v>
      </c>
      <c r="G257" s="43" t="s">
        <v>702</v>
      </c>
      <c r="H257" s="44">
        <v>1413</v>
      </c>
      <c r="I257" s="16" t="s">
        <v>11</v>
      </c>
      <c r="J257" s="14" t="s">
        <v>838</v>
      </c>
      <c r="K257" s="46">
        <v>1317.6</v>
      </c>
      <c r="L257" s="46">
        <v>0</v>
      </c>
      <c r="M257" s="70">
        <f t="shared" si="10"/>
        <v>1317.6</v>
      </c>
      <c r="N257" s="72">
        <v>2577</v>
      </c>
      <c r="O257" s="72">
        <v>0</v>
      </c>
      <c r="P257" s="68">
        <f t="shared" si="11"/>
        <v>2577</v>
      </c>
    </row>
    <row r="258" spans="1:16" ht="48.75" customHeight="1" x14ac:dyDescent="0.2">
      <c r="A258" s="14" t="s">
        <v>731</v>
      </c>
      <c r="B258" s="14" t="s">
        <v>840</v>
      </c>
      <c r="C258" s="14" t="s">
        <v>841</v>
      </c>
      <c r="D258" s="14" t="s">
        <v>842</v>
      </c>
      <c r="E258" s="16" t="s">
        <v>336</v>
      </c>
      <c r="F258" s="14" t="s">
        <v>9</v>
      </c>
      <c r="G258" s="43" t="s">
        <v>702</v>
      </c>
      <c r="H258" s="44">
        <v>1144</v>
      </c>
      <c r="I258" s="16" t="s">
        <v>11</v>
      </c>
      <c r="J258" s="16" t="s">
        <v>1215</v>
      </c>
      <c r="K258" s="46">
        <v>1173.4100000000001</v>
      </c>
      <c r="L258" s="46">
        <v>0</v>
      </c>
      <c r="M258" s="70">
        <f t="shared" si="10"/>
        <v>1173.4100000000001</v>
      </c>
      <c r="N258" s="72">
        <v>2295</v>
      </c>
      <c r="O258" s="72">
        <v>0</v>
      </c>
      <c r="P258" s="68">
        <f t="shared" si="11"/>
        <v>2295</v>
      </c>
    </row>
    <row r="259" spans="1:16" ht="42.75" customHeight="1" x14ac:dyDescent="0.2">
      <c r="A259" s="14" t="s">
        <v>1175</v>
      </c>
      <c r="B259" s="14" t="s">
        <v>844</v>
      </c>
      <c r="C259" s="14" t="s">
        <v>845</v>
      </c>
      <c r="D259" s="14" t="s">
        <v>846</v>
      </c>
      <c r="E259" s="16" t="s">
        <v>336</v>
      </c>
      <c r="F259" s="14" t="s">
        <v>9</v>
      </c>
      <c r="G259" s="43" t="s">
        <v>702</v>
      </c>
      <c r="H259" s="44">
        <v>585</v>
      </c>
      <c r="I259" s="16" t="s">
        <v>11</v>
      </c>
      <c r="J259" s="14" t="s">
        <v>847</v>
      </c>
      <c r="K259" s="46">
        <v>627.36</v>
      </c>
      <c r="L259" s="46">
        <v>0</v>
      </c>
      <c r="M259" s="70">
        <f t="shared" ref="M259:M265" si="12">SUM(K259+L259)</f>
        <v>627.36</v>
      </c>
      <c r="N259" s="72">
        <v>1227</v>
      </c>
      <c r="O259" s="72">
        <v>0</v>
      </c>
      <c r="P259" s="68">
        <f t="shared" ref="P259:P320" si="13">SUM(N259+O259)</f>
        <v>1227</v>
      </c>
    </row>
    <row r="260" spans="1:16" ht="43.5" customHeight="1" x14ac:dyDescent="0.2">
      <c r="A260" s="14" t="s">
        <v>1176</v>
      </c>
      <c r="B260" s="14" t="s">
        <v>849</v>
      </c>
      <c r="C260" s="14" t="s">
        <v>850</v>
      </c>
      <c r="D260" s="14" t="s">
        <v>851</v>
      </c>
      <c r="E260" s="16" t="s">
        <v>336</v>
      </c>
      <c r="F260" s="14" t="s">
        <v>9</v>
      </c>
      <c r="G260" s="43" t="s">
        <v>702</v>
      </c>
      <c r="H260" s="44">
        <v>2093</v>
      </c>
      <c r="I260" s="16" t="s">
        <v>11</v>
      </c>
      <c r="J260" s="14" t="s">
        <v>499</v>
      </c>
      <c r="K260" s="46">
        <v>2244.5700000000002</v>
      </c>
      <c r="L260" s="46">
        <v>0</v>
      </c>
      <c r="M260" s="70">
        <f t="shared" si="12"/>
        <v>2244.5700000000002</v>
      </c>
      <c r="N260" s="72">
        <v>4390</v>
      </c>
      <c r="O260" s="72">
        <v>0</v>
      </c>
      <c r="P260" s="68">
        <f t="shared" si="13"/>
        <v>4390</v>
      </c>
    </row>
    <row r="261" spans="1:16" ht="45.75" customHeight="1" x14ac:dyDescent="0.2">
      <c r="A261" s="14" t="s">
        <v>735</v>
      </c>
      <c r="B261" s="14" t="s">
        <v>853</v>
      </c>
      <c r="C261" s="14" t="s">
        <v>854</v>
      </c>
      <c r="D261" s="14" t="s">
        <v>855</v>
      </c>
      <c r="E261" s="16" t="s">
        <v>336</v>
      </c>
      <c r="F261" s="14" t="s">
        <v>9</v>
      </c>
      <c r="G261" s="43" t="s">
        <v>702</v>
      </c>
      <c r="H261" s="44">
        <v>7400</v>
      </c>
      <c r="I261" s="16" t="s">
        <v>11</v>
      </c>
      <c r="J261" s="16" t="s">
        <v>1215</v>
      </c>
      <c r="K261" s="46">
        <v>7936.27</v>
      </c>
      <c r="L261" s="46">
        <v>0</v>
      </c>
      <c r="M261" s="70">
        <f t="shared" si="12"/>
        <v>7936.27</v>
      </c>
      <c r="N261" s="72">
        <v>15522</v>
      </c>
      <c r="O261" s="72">
        <v>0</v>
      </c>
      <c r="P261" s="68">
        <f t="shared" si="13"/>
        <v>15522</v>
      </c>
    </row>
    <row r="262" spans="1:16" ht="41.25" customHeight="1" x14ac:dyDescent="0.2">
      <c r="A262" s="14" t="s">
        <v>739</v>
      </c>
      <c r="B262" s="14" t="s">
        <v>857</v>
      </c>
      <c r="C262" s="14" t="s">
        <v>858</v>
      </c>
      <c r="D262" s="14" t="s">
        <v>859</v>
      </c>
      <c r="E262" s="16" t="s">
        <v>336</v>
      </c>
      <c r="F262" s="14" t="s">
        <v>9</v>
      </c>
      <c r="G262" s="43" t="s">
        <v>702</v>
      </c>
      <c r="H262" s="44">
        <v>4621</v>
      </c>
      <c r="I262" s="16" t="s">
        <v>11</v>
      </c>
      <c r="J262" s="16" t="s">
        <v>1254</v>
      </c>
      <c r="K262" s="46">
        <v>4955.95</v>
      </c>
      <c r="L262" s="46">
        <v>0</v>
      </c>
      <c r="M262" s="70">
        <f t="shared" si="12"/>
        <v>4955.95</v>
      </c>
      <c r="N262" s="72">
        <v>9693</v>
      </c>
      <c r="O262" s="72">
        <v>0</v>
      </c>
      <c r="P262" s="68">
        <f t="shared" si="13"/>
        <v>9693</v>
      </c>
    </row>
    <row r="263" spans="1:16" ht="46.5" customHeight="1" x14ac:dyDescent="0.2">
      <c r="A263" s="14" t="s">
        <v>742</v>
      </c>
      <c r="B263" s="14" t="s">
        <v>861</v>
      </c>
      <c r="C263" s="14" t="s">
        <v>862</v>
      </c>
      <c r="D263" s="14" t="s">
        <v>863</v>
      </c>
      <c r="E263" s="16" t="s">
        <v>336</v>
      </c>
      <c r="F263" s="14" t="s">
        <v>9</v>
      </c>
      <c r="G263" s="43" t="s">
        <v>702</v>
      </c>
      <c r="H263" s="44">
        <v>3273</v>
      </c>
      <c r="I263" s="16" t="s">
        <v>11</v>
      </c>
      <c r="J263" s="16" t="s">
        <v>1255</v>
      </c>
      <c r="K263" s="46">
        <v>3510.02</v>
      </c>
      <c r="L263" s="46">
        <v>0</v>
      </c>
      <c r="M263" s="70">
        <f t="shared" si="12"/>
        <v>3510.02</v>
      </c>
      <c r="N263" s="72">
        <v>6865</v>
      </c>
      <c r="O263" s="72">
        <v>0</v>
      </c>
      <c r="P263" s="68">
        <f t="shared" si="13"/>
        <v>6865</v>
      </c>
    </row>
    <row r="264" spans="1:16" ht="50.25" customHeight="1" x14ac:dyDescent="0.2">
      <c r="A264" s="14" t="s">
        <v>1177</v>
      </c>
      <c r="B264" s="14" t="s">
        <v>865</v>
      </c>
      <c r="C264" s="14" t="s">
        <v>866</v>
      </c>
      <c r="D264" s="14" t="s">
        <v>867</v>
      </c>
      <c r="E264" s="16" t="s">
        <v>336</v>
      </c>
      <c r="F264" s="14" t="s">
        <v>9</v>
      </c>
      <c r="G264" s="43" t="s">
        <v>702</v>
      </c>
      <c r="H264" s="44">
        <v>6071</v>
      </c>
      <c r="I264" s="16" t="s">
        <v>11</v>
      </c>
      <c r="J264" s="14" t="s">
        <v>1236</v>
      </c>
      <c r="K264" s="46">
        <v>7360.56</v>
      </c>
      <c r="L264" s="46">
        <v>0</v>
      </c>
      <c r="M264" s="70">
        <f t="shared" si="12"/>
        <v>7360.56</v>
      </c>
      <c r="N264" s="72">
        <v>14396</v>
      </c>
      <c r="O264" s="72">
        <v>0</v>
      </c>
      <c r="P264" s="68">
        <f t="shared" si="13"/>
        <v>14396</v>
      </c>
    </row>
    <row r="265" spans="1:16" ht="36" customHeight="1" x14ac:dyDescent="0.2">
      <c r="A265" s="14" t="s">
        <v>1178</v>
      </c>
      <c r="B265" s="14" t="s">
        <v>1222</v>
      </c>
      <c r="C265" s="14" t="s">
        <v>868</v>
      </c>
      <c r="D265" s="14" t="s">
        <v>869</v>
      </c>
      <c r="E265" s="16" t="s">
        <v>336</v>
      </c>
      <c r="F265" s="14" t="s">
        <v>9</v>
      </c>
      <c r="G265" s="43" t="s">
        <v>702</v>
      </c>
      <c r="H265" s="44">
        <v>4796</v>
      </c>
      <c r="I265" s="16" t="s">
        <v>11</v>
      </c>
      <c r="J265" s="16" t="s">
        <v>1215</v>
      </c>
      <c r="K265" s="46">
        <v>5814.41</v>
      </c>
      <c r="L265" s="46">
        <v>0</v>
      </c>
      <c r="M265" s="70">
        <f t="shared" si="12"/>
        <v>5814.41</v>
      </c>
      <c r="N265" s="72">
        <v>11372</v>
      </c>
      <c r="O265" s="72">
        <v>0</v>
      </c>
      <c r="P265" s="68">
        <f t="shared" si="13"/>
        <v>11372</v>
      </c>
    </row>
    <row r="266" spans="1:16" ht="38.25" customHeight="1" x14ac:dyDescent="0.2">
      <c r="A266" s="14" t="s">
        <v>1179</v>
      </c>
      <c r="B266" s="14" t="s">
        <v>873</v>
      </c>
      <c r="C266" s="14" t="s">
        <v>871</v>
      </c>
      <c r="D266" s="14" t="s">
        <v>872</v>
      </c>
      <c r="E266" s="16" t="s">
        <v>336</v>
      </c>
      <c r="F266" s="14" t="s">
        <v>9</v>
      </c>
      <c r="G266" s="43" t="s">
        <v>702</v>
      </c>
      <c r="H266" s="44">
        <v>1020</v>
      </c>
      <c r="I266" s="16" t="s">
        <v>11</v>
      </c>
      <c r="J266" s="16" t="s">
        <v>1216</v>
      </c>
      <c r="K266" s="46">
        <v>1236.82</v>
      </c>
      <c r="L266" s="46">
        <v>0</v>
      </c>
      <c r="M266" s="70">
        <f>SUM(K266+L266)</f>
        <v>1236.82</v>
      </c>
      <c r="N266" s="72">
        <v>2419</v>
      </c>
      <c r="O266" s="72">
        <v>0</v>
      </c>
      <c r="P266" s="68">
        <f>SUM(N266+O266)</f>
        <v>2419</v>
      </c>
    </row>
    <row r="267" spans="1:16" ht="38.25" customHeight="1" x14ac:dyDescent="0.2">
      <c r="A267" s="14" t="s">
        <v>1180</v>
      </c>
      <c r="B267" s="14" t="s">
        <v>870</v>
      </c>
      <c r="C267" s="14" t="s">
        <v>871</v>
      </c>
      <c r="D267" s="14" t="s">
        <v>872</v>
      </c>
      <c r="E267" s="16" t="s">
        <v>336</v>
      </c>
      <c r="F267" s="14" t="s">
        <v>9</v>
      </c>
      <c r="G267" s="43" t="s">
        <v>702</v>
      </c>
      <c r="H267" s="44">
        <v>3094</v>
      </c>
      <c r="I267" s="16" t="s">
        <v>11</v>
      </c>
      <c r="J267" s="16" t="s">
        <v>1216</v>
      </c>
      <c r="K267" s="46">
        <v>3750.84</v>
      </c>
      <c r="L267" s="46">
        <v>0</v>
      </c>
      <c r="M267" s="70">
        <f t="shared" ref="M267:M277" si="14">SUM(K267+L267)</f>
        <v>3750.84</v>
      </c>
      <c r="N267" s="72">
        <v>7336</v>
      </c>
      <c r="O267" s="72">
        <v>0</v>
      </c>
      <c r="P267" s="68">
        <f t="shared" si="13"/>
        <v>7336</v>
      </c>
    </row>
    <row r="268" spans="1:16" ht="38.25" customHeight="1" x14ac:dyDescent="0.2">
      <c r="A268" s="14" t="s">
        <v>1181</v>
      </c>
      <c r="B268" s="14" t="s">
        <v>874</v>
      </c>
      <c r="C268" s="14" t="s">
        <v>875</v>
      </c>
      <c r="D268" s="14" t="s">
        <v>876</v>
      </c>
      <c r="E268" s="16" t="s">
        <v>336</v>
      </c>
      <c r="F268" s="14" t="s">
        <v>9</v>
      </c>
      <c r="G268" s="14" t="s">
        <v>702</v>
      </c>
      <c r="H268" s="44">
        <v>142</v>
      </c>
      <c r="I268" s="16" t="s">
        <v>11</v>
      </c>
      <c r="J268" s="16" t="s">
        <v>877</v>
      </c>
      <c r="K268" s="46">
        <v>172.31</v>
      </c>
      <c r="L268" s="46">
        <v>0</v>
      </c>
      <c r="M268" s="70">
        <f t="shared" si="14"/>
        <v>172.31</v>
      </c>
      <c r="N268" s="72">
        <v>337</v>
      </c>
      <c r="O268" s="72">
        <v>0</v>
      </c>
      <c r="P268" s="68">
        <f t="shared" si="13"/>
        <v>337</v>
      </c>
    </row>
    <row r="269" spans="1:16" ht="42.75" customHeight="1" x14ac:dyDescent="0.2">
      <c r="A269" s="14" t="s">
        <v>1182</v>
      </c>
      <c r="B269" s="14" t="s">
        <v>878</v>
      </c>
      <c r="C269" s="36" t="s">
        <v>879</v>
      </c>
      <c r="D269" s="36" t="s">
        <v>880</v>
      </c>
      <c r="E269" s="16" t="s">
        <v>336</v>
      </c>
      <c r="F269" s="36" t="s">
        <v>9</v>
      </c>
      <c r="G269" s="51" t="s">
        <v>702</v>
      </c>
      <c r="H269" s="44">
        <v>363</v>
      </c>
      <c r="I269" s="16" t="s">
        <v>11</v>
      </c>
      <c r="J269" s="37" t="s">
        <v>1256</v>
      </c>
      <c r="K269" s="46">
        <v>440.22</v>
      </c>
      <c r="L269" s="46">
        <v>0</v>
      </c>
      <c r="M269" s="70">
        <f t="shared" si="14"/>
        <v>440.22</v>
      </c>
      <c r="N269" s="72">
        <v>861</v>
      </c>
      <c r="O269" s="72">
        <v>0</v>
      </c>
      <c r="P269" s="68">
        <f t="shared" si="13"/>
        <v>861</v>
      </c>
    </row>
    <row r="270" spans="1:16" ht="40.5" customHeight="1" x14ac:dyDescent="0.2">
      <c r="A270" s="14" t="s">
        <v>1183</v>
      </c>
      <c r="B270" s="14" t="s">
        <v>881</v>
      </c>
      <c r="C270" s="14" t="s">
        <v>882</v>
      </c>
      <c r="D270" s="14" t="s">
        <v>883</v>
      </c>
      <c r="E270" s="16" t="s">
        <v>336</v>
      </c>
      <c r="F270" s="14" t="s">
        <v>9</v>
      </c>
      <c r="G270" s="43" t="s">
        <v>702</v>
      </c>
      <c r="H270" s="44">
        <v>649</v>
      </c>
      <c r="I270" s="16" t="s">
        <v>11</v>
      </c>
      <c r="J270" s="16" t="s">
        <v>1215</v>
      </c>
      <c r="K270" s="46">
        <v>786.88</v>
      </c>
      <c r="L270" s="46">
        <v>0</v>
      </c>
      <c r="M270" s="70">
        <f t="shared" si="14"/>
        <v>786.88</v>
      </c>
      <c r="N270" s="72">
        <v>1539</v>
      </c>
      <c r="O270" s="72">
        <v>0</v>
      </c>
      <c r="P270" s="68">
        <f t="shared" si="13"/>
        <v>1539</v>
      </c>
    </row>
    <row r="271" spans="1:16" ht="40.5" customHeight="1" x14ac:dyDescent="0.2">
      <c r="A271" s="14" t="s">
        <v>1184</v>
      </c>
      <c r="B271" s="14" t="s">
        <v>884</v>
      </c>
      <c r="C271" s="14" t="s">
        <v>885</v>
      </c>
      <c r="D271" s="14" t="s">
        <v>886</v>
      </c>
      <c r="E271" s="16" t="s">
        <v>336</v>
      </c>
      <c r="F271" s="14" t="s">
        <v>9</v>
      </c>
      <c r="G271" s="43" t="s">
        <v>702</v>
      </c>
      <c r="H271" s="44">
        <v>129</v>
      </c>
      <c r="I271" s="16" t="s">
        <v>11</v>
      </c>
      <c r="J271" s="16" t="s">
        <v>1215</v>
      </c>
      <c r="K271" s="46">
        <v>150.32</v>
      </c>
      <c r="L271" s="46">
        <v>0</v>
      </c>
      <c r="M271" s="70">
        <f t="shared" si="14"/>
        <v>150.32</v>
      </c>
      <c r="N271" s="72">
        <v>294</v>
      </c>
      <c r="O271" s="72">
        <v>0</v>
      </c>
      <c r="P271" s="68">
        <f t="shared" si="13"/>
        <v>294</v>
      </c>
    </row>
    <row r="272" spans="1:16" ht="36.75" customHeight="1" x14ac:dyDescent="0.2">
      <c r="A272" s="14" t="s">
        <v>746</v>
      </c>
      <c r="B272" s="14" t="s">
        <v>887</v>
      </c>
      <c r="C272" s="14" t="s">
        <v>888</v>
      </c>
      <c r="D272" s="14" t="s">
        <v>889</v>
      </c>
      <c r="E272" s="16" t="s">
        <v>336</v>
      </c>
      <c r="F272" s="14" t="s">
        <v>9</v>
      </c>
      <c r="G272" s="43" t="s">
        <v>702</v>
      </c>
      <c r="H272" s="44">
        <v>6</v>
      </c>
      <c r="I272" s="16" t="s">
        <v>11</v>
      </c>
      <c r="J272" s="14" t="s">
        <v>1221</v>
      </c>
      <c r="K272" s="46">
        <v>7.16</v>
      </c>
      <c r="L272" s="46">
        <v>0</v>
      </c>
      <c r="M272" s="70">
        <f t="shared" si="14"/>
        <v>7.16</v>
      </c>
      <c r="N272" s="72">
        <v>14</v>
      </c>
      <c r="O272" s="72">
        <v>0</v>
      </c>
      <c r="P272" s="68">
        <f t="shared" si="13"/>
        <v>14</v>
      </c>
    </row>
    <row r="273" spans="1:16" ht="45.75" customHeight="1" x14ac:dyDescent="0.2">
      <c r="A273" s="14" t="s">
        <v>750</v>
      </c>
      <c r="B273" s="14" t="s">
        <v>890</v>
      </c>
      <c r="C273" s="14" t="s">
        <v>891</v>
      </c>
      <c r="D273" s="14" t="s">
        <v>892</v>
      </c>
      <c r="E273" s="14" t="s">
        <v>336</v>
      </c>
      <c r="F273" s="14" t="s">
        <v>9</v>
      </c>
      <c r="G273" s="43" t="s">
        <v>591</v>
      </c>
      <c r="H273" s="44">
        <v>18</v>
      </c>
      <c r="I273" s="36" t="s">
        <v>11</v>
      </c>
      <c r="J273" s="14" t="s">
        <v>1214</v>
      </c>
      <c r="K273" s="46">
        <v>15.34</v>
      </c>
      <c r="L273" s="46">
        <v>0</v>
      </c>
      <c r="M273" s="70">
        <f t="shared" si="14"/>
        <v>15.34</v>
      </c>
      <c r="N273" s="72">
        <v>30</v>
      </c>
      <c r="O273" s="72">
        <v>0</v>
      </c>
      <c r="P273" s="68">
        <f t="shared" si="13"/>
        <v>30</v>
      </c>
    </row>
    <row r="274" spans="1:16" ht="48.75" customHeight="1" x14ac:dyDescent="0.2">
      <c r="A274" s="14" t="s">
        <v>754</v>
      </c>
      <c r="B274" s="14" t="s">
        <v>893</v>
      </c>
      <c r="C274" s="14" t="s">
        <v>894</v>
      </c>
      <c r="D274" s="14" t="s">
        <v>895</v>
      </c>
      <c r="E274" s="14" t="s">
        <v>336</v>
      </c>
      <c r="F274" s="14" t="s">
        <v>9</v>
      </c>
      <c r="G274" s="43" t="s">
        <v>591</v>
      </c>
      <c r="H274" s="44">
        <v>611</v>
      </c>
      <c r="I274" s="36" t="s">
        <v>11</v>
      </c>
      <c r="J274" s="16" t="s">
        <v>1259</v>
      </c>
      <c r="K274" s="46">
        <v>528.16</v>
      </c>
      <c r="L274" s="46">
        <v>0</v>
      </c>
      <c r="M274" s="70">
        <f t="shared" si="14"/>
        <v>528.16</v>
      </c>
      <c r="N274" s="72">
        <v>1033</v>
      </c>
      <c r="O274" s="72">
        <v>0</v>
      </c>
      <c r="P274" s="68">
        <f t="shared" si="13"/>
        <v>1033</v>
      </c>
    </row>
    <row r="275" spans="1:16" ht="40.5" customHeight="1" x14ac:dyDescent="0.2">
      <c r="A275" s="14" t="s">
        <v>758</v>
      </c>
      <c r="B275" s="14" t="s">
        <v>896</v>
      </c>
      <c r="C275" s="14" t="s">
        <v>897</v>
      </c>
      <c r="D275" s="14" t="s">
        <v>898</v>
      </c>
      <c r="E275" s="14" t="s">
        <v>336</v>
      </c>
      <c r="F275" s="14" t="s">
        <v>9</v>
      </c>
      <c r="G275" s="43" t="s">
        <v>591</v>
      </c>
      <c r="H275" s="44">
        <v>741</v>
      </c>
      <c r="I275" s="36" t="s">
        <v>11</v>
      </c>
      <c r="J275" s="14" t="s">
        <v>899</v>
      </c>
      <c r="K275" s="46">
        <v>640.14</v>
      </c>
      <c r="L275" s="46">
        <v>0</v>
      </c>
      <c r="M275" s="70">
        <f t="shared" si="14"/>
        <v>640.14</v>
      </c>
      <c r="N275" s="72">
        <v>1252</v>
      </c>
      <c r="O275" s="72">
        <v>0</v>
      </c>
      <c r="P275" s="68">
        <f t="shared" si="13"/>
        <v>1252</v>
      </c>
    </row>
    <row r="276" spans="1:16" ht="50.25" customHeight="1" x14ac:dyDescent="0.2">
      <c r="A276" s="14" t="s">
        <v>763</v>
      </c>
      <c r="B276" s="14" t="s">
        <v>900</v>
      </c>
      <c r="C276" s="14" t="s">
        <v>901</v>
      </c>
      <c r="D276" s="14" t="s">
        <v>902</v>
      </c>
      <c r="E276" s="14" t="s">
        <v>336</v>
      </c>
      <c r="F276" s="14" t="s">
        <v>9</v>
      </c>
      <c r="G276" s="43" t="s">
        <v>591</v>
      </c>
      <c r="H276" s="44">
        <v>756</v>
      </c>
      <c r="I276" s="36" t="s">
        <v>11</v>
      </c>
      <c r="J276" s="16" t="s">
        <v>1232</v>
      </c>
      <c r="K276" s="46">
        <v>627.36</v>
      </c>
      <c r="L276" s="46">
        <v>0</v>
      </c>
      <c r="M276" s="70">
        <f t="shared" si="14"/>
        <v>627.36</v>
      </c>
      <c r="N276" s="72">
        <v>1227</v>
      </c>
      <c r="O276" s="72">
        <v>0</v>
      </c>
      <c r="P276" s="68">
        <f t="shared" si="13"/>
        <v>1227</v>
      </c>
    </row>
    <row r="277" spans="1:16" ht="52.5" customHeight="1" x14ac:dyDescent="0.2">
      <c r="A277" s="14" t="s">
        <v>767</v>
      </c>
      <c r="B277" s="14" t="s">
        <v>903</v>
      </c>
      <c r="C277" s="14" t="s">
        <v>904</v>
      </c>
      <c r="D277" s="14" t="s">
        <v>905</v>
      </c>
      <c r="E277" s="14" t="s">
        <v>336</v>
      </c>
      <c r="F277" s="14" t="s">
        <v>9</v>
      </c>
      <c r="G277" s="14" t="s">
        <v>702</v>
      </c>
      <c r="H277" s="44">
        <v>199</v>
      </c>
      <c r="I277" s="36" t="s">
        <v>11</v>
      </c>
      <c r="J277" s="14" t="s">
        <v>1224</v>
      </c>
      <c r="K277" s="46">
        <v>222.92</v>
      </c>
      <c r="L277" s="46">
        <v>0</v>
      </c>
      <c r="M277" s="70">
        <f t="shared" si="14"/>
        <v>222.92</v>
      </c>
      <c r="N277" s="72">
        <v>436</v>
      </c>
      <c r="O277" s="72">
        <v>0</v>
      </c>
      <c r="P277" s="68">
        <f t="shared" si="13"/>
        <v>436</v>
      </c>
    </row>
    <row r="278" spans="1:16" ht="56.25" customHeight="1" x14ac:dyDescent="0.2">
      <c r="A278" s="14" t="s">
        <v>1185</v>
      </c>
      <c r="B278" s="14" t="s">
        <v>909</v>
      </c>
      <c r="C278" s="14" t="s">
        <v>907</v>
      </c>
      <c r="D278" s="14" t="s">
        <v>908</v>
      </c>
      <c r="E278" s="14" t="s">
        <v>336</v>
      </c>
      <c r="F278" s="14" t="s">
        <v>9</v>
      </c>
      <c r="G278" s="43" t="s">
        <v>591</v>
      </c>
      <c r="H278" s="44">
        <v>830</v>
      </c>
      <c r="I278" s="36" t="s">
        <v>11</v>
      </c>
      <c r="J278" s="14" t="s">
        <v>1206</v>
      </c>
      <c r="K278" s="46">
        <v>717.34</v>
      </c>
      <c r="L278" s="46">
        <v>0</v>
      </c>
      <c r="M278" s="70">
        <f>SUM(K278+L278)</f>
        <v>717.34</v>
      </c>
      <c r="N278" s="72">
        <v>1403</v>
      </c>
      <c r="O278" s="72">
        <v>0</v>
      </c>
      <c r="P278" s="68">
        <f>SUM(N278+O278)</f>
        <v>1403</v>
      </c>
    </row>
    <row r="279" spans="1:16" ht="57" customHeight="1" x14ac:dyDescent="0.2">
      <c r="A279" s="14" t="s">
        <v>771</v>
      </c>
      <c r="B279" s="14" t="s">
        <v>906</v>
      </c>
      <c r="C279" s="14" t="s">
        <v>907</v>
      </c>
      <c r="D279" s="14" t="s">
        <v>908</v>
      </c>
      <c r="E279" s="14" t="s">
        <v>336</v>
      </c>
      <c r="F279" s="14" t="s">
        <v>9</v>
      </c>
      <c r="G279" s="43" t="s">
        <v>591</v>
      </c>
      <c r="H279" s="44">
        <v>747</v>
      </c>
      <c r="I279" s="36" t="s">
        <v>11</v>
      </c>
      <c r="J279" s="14" t="s">
        <v>1206</v>
      </c>
      <c r="K279" s="46">
        <v>645.25</v>
      </c>
      <c r="L279" s="46">
        <v>0</v>
      </c>
      <c r="M279" s="70">
        <f t="shared" ref="M279:M320" si="15">SUM(K279+L279)</f>
        <v>645.25</v>
      </c>
      <c r="N279" s="72">
        <v>1262</v>
      </c>
      <c r="O279" s="72">
        <v>0</v>
      </c>
      <c r="P279" s="68">
        <f t="shared" si="13"/>
        <v>1262</v>
      </c>
    </row>
    <row r="280" spans="1:16" ht="40.5" customHeight="1" x14ac:dyDescent="0.2">
      <c r="A280" s="14" t="s">
        <v>775</v>
      </c>
      <c r="B280" s="14" t="s">
        <v>910</v>
      </c>
      <c r="C280" s="14" t="s">
        <v>911</v>
      </c>
      <c r="D280" s="14" t="s">
        <v>912</v>
      </c>
      <c r="E280" s="14" t="s">
        <v>336</v>
      </c>
      <c r="F280" s="14" t="s">
        <v>9</v>
      </c>
      <c r="G280" s="43" t="s">
        <v>591</v>
      </c>
      <c r="H280" s="44">
        <v>1</v>
      </c>
      <c r="I280" s="36" t="s">
        <v>11</v>
      </c>
      <c r="J280" s="16" t="s">
        <v>1216</v>
      </c>
      <c r="K280" s="46">
        <v>1.02</v>
      </c>
      <c r="L280" s="46">
        <v>0</v>
      </c>
      <c r="M280" s="70">
        <f t="shared" si="15"/>
        <v>1.02</v>
      </c>
      <c r="N280" s="72">
        <v>2</v>
      </c>
      <c r="O280" s="72">
        <v>0</v>
      </c>
      <c r="P280" s="68">
        <f t="shared" si="13"/>
        <v>2</v>
      </c>
    </row>
    <row r="281" spans="1:16" ht="36" customHeight="1" x14ac:dyDescent="0.2">
      <c r="A281" s="14" t="s">
        <v>779</v>
      </c>
      <c r="B281" s="14" t="s">
        <v>913</v>
      </c>
      <c r="C281" s="14" t="s">
        <v>911</v>
      </c>
      <c r="D281" s="14" t="s">
        <v>912</v>
      </c>
      <c r="E281" s="14" t="s">
        <v>336</v>
      </c>
      <c r="F281" s="14" t="s">
        <v>9</v>
      </c>
      <c r="G281" s="43" t="s">
        <v>591</v>
      </c>
      <c r="H281" s="44">
        <v>495</v>
      </c>
      <c r="I281" s="36" t="s">
        <v>11</v>
      </c>
      <c r="J281" s="16" t="s">
        <v>1216</v>
      </c>
      <c r="K281" s="46">
        <v>410.57</v>
      </c>
      <c r="L281" s="46">
        <v>0</v>
      </c>
      <c r="M281" s="70">
        <f t="shared" si="15"/>
        <v>410.57</v>
      </c>
      <c r="N281" s="72">
        <v>803</v>
      </c>
      <c r="O281" s="72">
        <v>0</v>
      </c>
      <c r="P281" s="68">
        <f t="shared" si="13"/>
        <v>803</v>
      </c>
    </row>
    <row r="282" spans="1:16" ht="44.25" customHeight="1" x14ac:dyDescent="0.2">
      <c r="A282" s="14" t="s">
        <v>783</v>
      </c>
      <c r="B282" s="14" t="s">
        <v>914</v>
      </c>
      <c r="C282" s="14" t="s">
        <v>915</v>
      </c>
      <c r="D282" s="14" t="s">
        <v>916</v>
      </c>
      <c r="E282" s="14" t="s">
        <v>336</v>
      </c>
      <c r="F282" s="14" t="s">
        <v>9</v>
      </c>
      <c r="G282" s="43" t="s">
        <v>591</v>
      </c>
      <c r="H282" s="44">
        <v>827</v>
      </c>
      <c r="I282" s="36" t="s">
        <v>11</v>
      </c>
      <c r="J282" s="16" t="s">
        <v>1215</v>
      </c>
      <c r="K282" s="46">
        <v>657.52</v>
      </c>
      <c r="L282" s="46">
        <v>0</v>
      </c>
      <c r="M282" s="70">
        <f t="shared" si="15"/>
        <v>657.52</v>
      </c>
      <c r="N282" s="72">
        <v>1286</v>
      </c>
      <c r="O282" s="72">
        <v>0</v>
      </c>
      <c r="P282" s="68">
        <f t="shared" si="13"/>
        <v>1286</v>
      </c>
    </row>
    <row r="283" spans="1:16" ht="44.25" customHeight="1" x14ac:dyDescent="0.2">
      <c r="A283" s="14" t="s">
        <v>786</v>
      </c>
      <c r="B283" s="14" t="s">
        <v>917</v>
      </c>
      <c r="C283" s="14" t="s">
        <v>918</v>
      </c>
      <c r="D283" s="14" t="s">
        <v>919</v>
      </c>
      <c r="E283" s="14" t="s">
        <v>336</v>
      </c>
      <c r="F283" s="14" t="s">
        <v>9</v>
      </c>
      <c r="G283" s="43" t="s">
        <v>591</v>
      </c>
      <c r="H283" s="44">
        <v>780</v>
      </c>
      <c r="I283" s="36" t="s">
        <v>11</v>
      </c>
      <c r="J283" s="16" t="s">
        <v>1216</v>
      </c>
      <c r="K283" s="46">
        <v>593.1</v>
      </c>
      <c r="L283" s="46">
        <v>0</v>
      </c>
      <c r="M283" s="70">
        <f t="shared" si="15"/>
        <v>593.1</v>
      </c>
      <c r="N283" s="72">
        <v>1160</v>
      </c>
      <c r="O283" s="72">
        <v>0</v>
      </c>
      <c r="P283" s="68">
        <f t="shared" si="13"/>
        <v>1160</v>
      </c>
    </row>
    <row r="284" spans="1:16" ht="42" customHeight="1" x14ac:dyDescent="0.2">
      <c r="A284" s="14" t="s">
        <v>1186</v>
      </c>
      <c r="B284" s="14" t="s">
        <v>920</v>
      </c>
      <c r="C284" s="14" t="s">
        <v>921</v>
      </c>
      <c r="D284" s="14" t="s">
        <v>922</v>
      </c>
      <c r="E284" s="14" t="s">
        <v>336</v>
      </c>
      <c r="F284" s="14" t="s">
        <v>9</v>
      </c>
      <c r="G284" s="43" t="s">
        <v>591</v>
      </c>
      <c r="H284" s="44">
        <v>1167</v>
      </c>
      <c r="I284" s="36" t="s">
        <v>11</v>
      </c>
      <c r="J284" s="16" t="s">
        <v>1216</v>
      </c>
      <c r="K284" s="46">
        <v>927.48</v>
      </c>
      <c r="L284" s="46">
        <v>0</v>
      </c>
      <c r="M284" s="70">
        <f t="shared" si="15"/>
        <v>927.48</v>
      </c>
      <c r="N284" s="72">
        <v>1814</v>
      </c>
      <c r="O284" s="72">
        <v>0</v>
      </c>
      <c r="P284" s="68">
        <f t="shared" si="13"/>
        <v>1814</v>
      </c>
    </row>
    <row r="285" spans="1:16" ht="40.5" customHeight="1" x14ac:dyDescent="0.2">
      <c r="A285" s="14" t="s">
        <v>1187</v>
      </c>
      <c r="B285" s="14" t="s">
        <v>923</v>
      </c>
      <c r="C285" s="14" t="s">
        <v>924</v>
      </c>
      <c r="D285" s="14" t="s">
        <v>925</v>
      </c>
      <c r="E285" s="14" t="s">
        <v>336</v>
      </c>
      <c r="F285" s="14" t="s">
        <v>9</v>
      </c>
      <c r="G285" s="43" t="s">
        <v>591</v>
      </c>
      <c r="H285" s="44">
        <v>1</v>
      </c>
      <c r="I285" s="36" t="s">
        <v>11</v>
      </c>
      <c r="J285" s="16" t="s">
        <v>1216</v>
      </c>
      <c r="K285" s="46">
        <v>0.51</v>
      </c>
      <c r="L285" s="46">
        <v>0</v>
      </c>
      <c r="M285" s="70">
        <f t="shared" si="15"/>
        <v>0.51</v>
      </c>
      <c r="N285" s="72">
        <v>1</v>
      </c>
      <c r="O285" s="72">
        <v>0</v>
      </c>
      <c r="P285" s="68">
        <f t="shared" si="13"/>
        <v>1</v>
      </c>
    </row>
    <row r="286" spans="1:16" ht="43.5" customHeight="1" x14ac:dyDescent="0.2">
      <c r="A286" s="14" t="s">
        <v>1188</v>
      </c>
      <c r="B286" s="14" t="s">
        <v>1042</v>
      </c>
      <c r="C286" s="36" t="s">
        <v>1043</v>
      </c>
      <c r="D286" s="36" t="s">
        <v>1044</v>
      </c>
      <c r="E286" s="14" t="s">
        <v>336</v>
      </c>
      <c r="F286" s="36" t="s">
        <v>9</v>
      </c>
      <c r="G286" s="51" t="s">
        <v>1045</v>
      </c>
      <c r="H286" s="44">
        <v>150</v>
      </c>
      <c r="I286" s="36" t="s">
        <v>11</v>
      </c>
      <c r="J286" s="36" t="s">
        <v>499</v>
      </c>
      <c r="K286" s="46">
        <v>21.47</v>
      </c>
      <c r="L286" s="46">
        <v>0</v>
      </c>
      <c r="M286" s="70">
        <f t="shared" si="15"/>
        <v>21.47</v>
      </c>
      <c r="N286" s="72">
        <v>42</v>
      </c>
      <c r="O286" s="72">
        <v>0</v>
      </c>
      <c r="P286" s="68">
        <f t="shared" si="13"/>
        <v>42</v>
      </c>
    </row>
    <row r="287" spans="1:16" ht="42" customHeight="1" x14ac:dyDescent="0.2">
      <c r="A287" s="14" t="s">
        <v>1189</v>
      </c>
      <c r="B287" s="14" t="s">
        <v>1046</v>
      </c>
      <c r="C287" s="36" t="s">
        <v>1047</v>
      </c>
      <c r="D287" s="36" t="s">
        <v>1048</v>
      </c>
      <c r="E287" s="14" t="s">
        <v>336</v>
      </c>
      <c r="F287" s="36" t="s">
        <v>9</v>
      </c>
      <c r="G287" s="51" t="s">
        <v>1045</v>
      </c>
      <c r="H287" s="44">
        <v>167</v>
      </c>
      <c r="I287" s="36" t="s">
        <v>11</v>
      </c>
      <c r="J287" s="37" t="s">
        <v>1257</v>
      </c>
      <c r="K287" s="46">
        <v>23.52</v>
      </c>
      <c r="L287" s="46">
        <v>0</v>
      </c>
      <c r="M287" s="70">
        <f t="shared" si="15"/>
        <v>23.52</v>
      </c>
      <c r="N287" s="72">
        <v>46</v>
      </c>
      <c r="O287" s="72">
        <v>0</v>
      </c>
      <c r="P287" s="68">
        <f t="shared" si="13"/>
        <v>46</v>
      </c>
    </row>
    <row r="288" spans="1:16" ht="43.5" customHeight="1" x14ac:dyDescent="0.2">
      <c r="A288" s="14" t="s">
        <v>1190</v>
      </c>
      <c r="B288" s="14" t="s">
        <v>1049</v>
      </c>
      <c r="C288" s="36" t="s">
        <v>1050</v>
      </c>
      <c r="D288" s="36" t="s">
        <v>1051</v>
      </c>
      <c r="E288" s="14" t="s">
        <v>336</v>
      </c>
      <c r="F288" s="36" t="s">
        <v>9</v>
      </c>
      <c r="G288" s="51" t="s">
        <v>1045</v>
      </c>
      <c r="H288" s="44">
        <v>221</v>
      </c>
      <c r="I288" s="36" t="s">
        <v>11</v>
      </c>
      <c r="J288" s="36" t="s">
        <v>1258</v>
      </c>
      <c r="K288" s="46">
        <v>31.19</v>
      </c>
      <c r="L288" s="46">
        <v>0</v>
      </c>
      <c r="M288" s="70">
        <f t="shared" si="15"/>
        <v>31.19</v>
      </c>
      <c r="N288" s="72">
        <v>61</v>
      </c>
      <c r="O288" s="72">
        <v>0</v>
      </c>
      <c r="P288" s="68">
        <f t="shared" si="13"/>
        <v>61</v>
      </c>
    </row>
    <row r="289" spans="1:16" ht="45.75" customHeight="1" x14ac:dyDescent="0.2">
      <c r="A289" s="14" t="s">
        <v>1191</v>
      </c>
      <c r="B289" s="14" t="s">
        <v>1052</v>
      </c>
      <c r="C289" s="14" t="s">
        <v>1053</v>
      </c>
      <c r="D289" s="14" t="s">
        <v>1054</v>
      </c>
      <c r="E289" s="14" t="s">
        <v>336</v>
      </c>
      <c r="F289" s="14" t="s">
        <v>1055</v>
      </c>
      <c r="G289" s="43" t="s">
        <v>1045</v>
      </c>
      <c r="H289" s="44">
        <v>372</v>
      </c>
      <c r="I289" s="36" t="s">
        <v>11</v>
      </c>
      <c r="J289" s="14" t="s">
        <v>1308</v>
      </c>
      <c r="K289" s="46">
        <v>52.66</v>
      </c>
      <c r="L289" s="46">
        <v>0</v>
      </c>
      <c r="M289" s="70">
        <f t="shared" si="15"/>
        <v>52.66</v>
      </c>
      <c r="N289" s="72">
        <v>103</v>
      </c>
      <c r="O289" s="72">
        <v>0</v>
      </c>
      <c r="P289" s="68">
        <f t="shared" si="13"/>
        <v>103</v>
      </c>
    </row>
    <row r="290" spans="1:16" ht="47.25" customHeight="1" x14ac:dyDescent="0.2">
      <c r="A290" s="14" t="s">
        <v>1192</v>
      </c>
      <c r="B290" s="14" t="s">
        <v>1056</v>
      </c>
      <c r="C290" s="14" t="s">
        <v>1057</v>
      </c>
      <c r="D290" s="14" t="s">
        <v>1058</v>
      </c>
      <c r="E290" s="14" t="s">
        <v>336</v>
      </c>
      <c r="F290" s="14" t="s">
        <v>1055</v>
      </c>
      <c r="G290" s="43" t="s">
        <v>1045</v>
      </c>
      <c r="H290" s="44">
        <v>478</v>
      </c>
      <c r="I290" s="36" t="s">
        <v>11</v>
      </c>
      <c r="J290" s="16" t="s">
        <v>1309</v>
      </c>
      <c r="K290" s="46">
        <v>68</v>
      </c>
      <c r="L290" s="46">
        <v>0</v>
      </c>
      <c r="M290" s="70">
        <f t="shared" si="15"/>
        <v>68</v>
      </c>
      <c r="N290" s="72">
        <v>133</v>
      </c>
      <c r="O290" s="72">
        <v>0</v>
      </c>
      <c r="P290" s="68">
        <f t="shared" si="13"/>
        <v>133</v>
      </c>
    </row>
    <row r="291" spans="1:16" ht="43.5" customHeight="1" x14ac:dyDescent="0.2">
      <c r="A291" s="14" t="s">
        <v>1193</v>
      </c>
      <c r="B291" s="14" t="s">
        <v>1059</v>
      </c>
      <c r="C291" s="14" t="s">
        <v>1060</v>
      </c>
      <c r="D291" s="14" t="s">
        <v>1061</v>
      </c>
      <c r="E291" s="14" t="s">
        <v>336</v>
      </c>
      <c r="F291" s="14" t="s">
        <v>1055</v>
      </c>
      <c r="G291" s="43" t="s">
        <v>1045</v>
      </c>
      <c r="H291" s="44">
        <v>258</v>
      </c>
      <c r="I291" s="36" t="s">
        <v>11</v>
      </c>
      <c r="J291" s="14" t="s">
        <v>1212</v>
      </c>
      <c r="K291" s="46">
        <v>36.81</v>
      </c>
      <c r="L291" s="46">
        <v>0</v>
      </c>
      <c r="M291" s="70">
        <f t="shared" si="15"/>
        <v>36.81</v>
      </c>
      <c r="N291" s="72">
        <v>72</v>
      </c>
      <c r="O291" s="72">
        <v>0</v>
      </c>
      <c r="P291" s="68">
        <f t="shared" si="13"/>
        <v>72</v>
      </c>
    </row>
    <row r="292" spans="1:16" ht="43.5" customHeight="1" x14ac:dyDescent="0.2">
      <c r="A292" s="14" t="s">
        <v>1194</v>
      </c>
      <c r="B292" s="16" t="s">
        <v>1062</v>
      </c>
      <c r="C292" s="16" t="s">
        <v>1063</v>
      </c>
      <c r="D292" s="16" t="s">
        <v>1064</v>
      </c>
      <c r="E292" s="16" t="s">
        <v>336</v>
      </c>
      <c r="F292" s="16" t="s">
        <v>1055</v>
      </c>
      <c r="G292" s="48" t="s">
        <v>1045</v>
      </c>
      <c r="H292" s="49">
        <v>303</v>
      </c>
      <c r="I292" s="37" t="s">
        <v>11</v>
      </c>
      <c r="J292" s="16" t="s">
        <v>1261</v>
      </c>
      <c r="K292" s="46">
        <v>42.95</v>
      </c>
      <c r="L292" s="46">
        <v>0</v>
      </c>
      <c r="M292" s="70">
        <f t="shared" si="15"/>
        <v>42.95</v>
      </c>
      <c r="N292" s="72">
        <v>84</v>
      </c>
      <c r="O292" s="72">
        <v>0</v>
      </c>
      <c r="P292" s="68">
        <f t="shared" si="13"/>
        <v>84</v>
      </c>
    </row>
    <row r="293" spans="1:16" ht="39" customHeight="1" x14ac:dyDescent="0.2">
      <c r="A293" s="14" t="s">
        <v>1195</v>
      </c>
      <c r="B293" s="14" t="s">
        <v>1065</v>
      </c>
      <c r="C293" s="14" t="s">
        <v>1066</v>
      </c>
      <c r="D293" s="14" t="s">
        <v>1067</v>
      </c>
      <c r="E293" s="14" t="s">
        <v>336</v>
      </c>
      <c r="F293" s="14" t="s">
        <v>1055</v>
      </c>
      <c r="G293" s="43" t="s">
        <v>1045</v>
      </c>
      <c r="H293" s="44">
        <v>356</v>
      </c>
      <c r="I293" s="36" t="s">
        <v>11</v>
      </c>
      <c r="J293" s="16" t="s">
        <v>1310</v>
      </c>
      <c r="K293" s="46">
        <v>50.62</v>
      </c>
      <c r="L293" s="46">
        <v>0</v>
      </c>
      <c r="M293" s="70">
        <f t="shared" si="15"/>
        <v>50.62</v>
      </c>
      <c r="N293" s="72">
        <v>99</v>
      </c>
      <c r="O293" s="72">
        <v>0</v>
      </c>
      <c r="P293" s="68">
        <f t="shared" si="13"/>
        <v>99</v>
      </c>
    </row>
    <row r="294" spans="1:16" ht="48" customHeight="1" x14ac:dyDescent="0.2">
      <c r="A294" s="14" t="s">
        <v>1196</v>
      </c>
      <c r="B294" s="14" t="s">
        <v>1068</v>
      </c>
      <c r="C294" s="14" t="s">
        <v>1069</v>
      </c>
      <c r="D294" s="14" t="s">
        <v>1070</v>
      </c>
      <c r="E294" s="14" t="s">
        <v>336</v>
      </c>
      <c r="F294" s="14" t="s">
        <v>1055</v>
      </c>
      <c r="G294" s="43" t="s">
        <v>1045</v>
      </c>
      <c r="H294" s="44">
        <v>447</v>
      </c>
      <c r="I294" s="36" t="s">
        <v>11</v>
      </c>
      <c r="J294" s="16" t="s">
        <v>1311</v>
      </c>
      <c r="K294" s="46">
        <v>60.33</v>
      </c>
      <c r="L294" s="46">
        <v>0</v>
      </c>
      <c r="M294" s="70">
        <f t="shared" si="15"/>
        <v>60.33</v>
      </c>
      <c r="N294" s="72">
        <v>118</v>
      </c>
      <c r="O294" s="72">
        <v>0</v>
      </c>
      <c r="P294" s="68">
        <f t="shared" si="13"/>
        <v>118</v>
      </c>
    </row>
    <row r="295" spans="1:16" ht="38.25" customHeight="1" x14ac:dyDescent="0.2">
      <c r="A295" s="14" t="s">
        <v>1197</v>
      </c>
      <c r="B295" s="14" t="s">
        <v>1071</v>
      </c>
      <c r="C295" s="14" t="s">
        <v>1072</v>
      </c>
      <c r="D295" s="14" t="s">
        <v>1073</v>
      </c>
      <c r="E295" s="14" t="s">
        <v>336</v>
      </c>
      <c r="F295" s="14" t="s">
        <v>1055</v>
      </c>
      <c r="G295" s="43" t="s">
        <v>1045</v>
      </c>
      <c r="H295" s="44">
        <v>382</v>
      </c>
      <c r="I295" s="36" t="s">
        <v>11</v>
      </c>
      <c r="J295" s="16" t="s">
        <v>1312</v>
      </c>
      <c r="K295" s="46">
        <v>51.64</v>
      </c>
      <c r="L295" s="46">
        <v>0</v>
      </c>
      <c r="M295" s="70">
        <f t="shared" si="15"/>
        <v>51.64</v>
      </c>
      <c r="N295" s="72">
        <v>101</v>
      </c>
      <c r="O295" s="72">
        <v>0</v>
      </c>
      <c r="P295" s="68">
        <f t="shared" si="13"/>
        <v>101</v>
      </c>
    </row>
    <row r="296" spans="1:16" ht="45" customHeight="1" x14ac:dyDescent="0.2">
      <c r="A296" s="14" t="s">
        <v>1198</v>
      </c>
      <c r="B296" s="14" t="s">
        <v>1074</v>
      </c>
      <c r="C296" s="14" t="s">
        <v>1075</v>
      </c>
      <c r="D296" s="14" t="s">
        <v>1076</v>
      </c>
      <c r="E296" s="14" t="s">
        <v>336</v>
      </c>
      <c r="F296" s="14" t="s">
        <v>1055</v>
      </c>
      <c r="G296" s="43" t="s">
        <v>1045</v>
      </c>
      <c r="H296" s="44">
        <v>357</v>
      </c>
      <c r="I296" s="36" t="s">
        <v>11</v>
      </c>
      <c r="J296" s="14" t="s">
        <v>600</v>
      </c>
      <c r="K296" s="46">
        <v>48.06</v>
      </c>
      <c r="L296" s="46">
        <v>0</v>
      </c>
      <c r="M296" s="70">
        <f t="shared" si="15"/>
        <v>48.06</v>
      </c>
      <c r="N296" s="72">
        <v>94</v>
      </c>
      <c r="O296" s="72">
        <v>0</v>
      </c>
      <c r="P296" s="68">
        <f t="shared" si="13"/>
        <v>94</v>
      </c>
    </row>
    <row r="297" spans="1:16" ht="44.25" customHeight="1" x14ac:dyDescent="0.2">
      <c r="A297" s="14" t="s">
        <v>1199</v>
      </c>
      <c r="B297" s="14" t="s">
        <v>1077</v>
      </c>
      <c r="C297" s="14" t="s">
        <v>1078</v>
      </c>
      <c r="D297" s="14" t="s">
        <v>1079</v>
      </c>
      <c r="E297" s="14" t="s">
        <v>336</v>
      </c>
      <c r="F297" s="14" t="s">
        <v>1055</v>
      </c>
      <c r="G297" s="43" t="s">
        <v>1045</v>
      </c>
      <c r="H297" s="44">
        <v>684</v>
      </c>
      <c r="I297" s="36" t="s">
        <v>11</v>
      </c>
      <c r="J297" s="14" t="s">
        <v>1353</v>
      </c>
      <c r="K297" s="46">
        <v>92.54</v>
      </c>
      <c r="L297" s="46">
        <v>0</v>
      </c>
      <c r="M297" s="70">
        <f t="shared" si="15"/>
        <v>92.54</v>
      </c>
      <c r="N297" s="72">
        <v>181</v>
      </c>
      <c r="O297" s="72">
        <v>0</v>
      </c>
      <c r="P297" s="68">
        <f t="shared" si="13"/>
        <v>181</v>
      </c>
    </row>
    <row r="298" spans="1:16" ht="39.75" customHeight="1" x14ac:dyDescent="0.2">
      <c r="A298" s="14" t="s">
        <v>790</v>
      </c>
      <c r="B298" s="14" t="s">
        <v>1080</v>
      </c>
      <c r="C298" s="14" t="s">
        <v>1080</v>
      </c>
      <c r="D298" s="14" t="s">
        <v>1081</v>
      </c>
      <c r="E298" s="14" t="s">
        <v>336</v>
      </c>
      <c r="F298" s="14" t="s">
        <v>1055</v>
      </c>
      <c r="G298" s="43" t="s">
        <v>1045</v>
      </c>
      <c r="H298" s="44">
        <v>1518</v>
      </c>
      <c r="I298" s="36" t="s">
        <v>11</v>
      </c>
      <c r="J298" s="14" t="s">
        <v>1353</v>
      </c>
      <c r="K298" s="46">
        <v>205.54</v>
      </c>
      <c r="L298" s="46">
        <v>0</v>
      </c>
      <c r="M298" s="70">
        <f t="shared" si="15"/>
        <v>205.54</v>
      </c>
      <c r="N298" s="72">
        <v>402</v>
      </c>
      <c r="O298" s="72">
        <v>0</v>
      </c>
      <c r="P298" s="68">
        <f t="shared" si="13"/>
        <v>402</v>
      </c>
    </row>
    <row r="299" spans="1:16" ht="42.75" customHeight="1" x14ac:dyDescent="0.2">
      <c r="A299" s="14" t="s">
        <v>1200</v>
      </c>
      <c r="B299" s="14" t="s">
        <v>1082</v>
      </c>
      <c r="C299" s="14" t="s">
        <v>1083</v>
      </c>
      <c r="D299" s="14" t="s">
        <v>1084</v>
      </c>
      <c r="E299" s="14" t="s">
        <v>336</v>
      </c>
      <c r="F299" s="14" t="s">
        <v>1055</v>
      </c>
      <c r="G299" s="43" t="s">
        <v>1045</v>
      </c>
      <c r="H299" s="44">
        <v>860</v>
      </c>
      <c r="I299" s="36" t="s">
        <v>11</v>
      </c>
      <c r="J299" s="14" t="s">
        <v>1353</v>
      </c>
      <c r="K299" s="46">
        <v>116.57</v>
      </c>
      <c r="L299" s="46">
        <v>0</v>
      </c>
      <c r="M299" s="70">
        <f t="shared" si="15"/>
        <v>116.57</v>
      </c>
      <c r="N299" s="72">
        <v>228</v>
      </c>
      <c r="O299" s="72">
        <v>0</v>
      </c>
      <c r="P299" s="68">
        <f t="shared" si="13"/>
        <v>228</v>
      </c>
    </row>
    <row r="300" spans="1:16" ht="46.5" customHeight="1" x14ac:dyDescent="0.2">
      <c r="A300" s="14" t="s">
        <v>795</v>
      </c>
      <c r="B300" s="14" t="s">
        <v>1085</v>
      </c>
      <c r="C300" s="14" t="s">
        <v>1086</v>
      </c>
      <c r="D300" s="14" t="s">
        <v>1087</v>
      </c>
      <c r="E300" s="14" t="s">
        <v>336</v>
      </c>
      <c r="F300" s="14" t="s">
        <v>1055</v>
      </c>
      <c r="G300" s="43" t="s">
        <v>1045</v>
      </c>
      <c r="H300" s="44">
        <v>1108</v>
      </c>
      <c r="I300" s="36" t="s">
        <v>11</v>
      </c>
      <c r="J300" s="14" t="s">
        <v>1353</v>
      </c>
      <c r="K300" s="46">
        <v>149.81</v>
      </c>
      <c r="L300" s="46">
        <v>0</v>
      </c>
      <c r="M300" s="70">
        <f t="shared" si="15"/>
        <v>149.81</v>
      </c>
      <c r="N300" s="72">
        <v>293</v>
      </c>
      <c r="O300" s="72">
        <v>0</v>
      </c>
      <c r="P300" s="68">
        <f t="shared" si="13"/>
        <v>293</v>
      </c>
    </row>
    <row r="301" spans="1:16" ht="37.5" customHeight="1" x14ac:dyDescent="0.2">
      <c r="A301" s="14" t="s">
        <v>799</v>
      </c>
      <c r="B301" s="14" t="s">
        <v>1088</v>
      </c>
      <c r="C301" s="14" t="s">
        <v>1089</v>
      </c>
      <c r="D301" s="14" t="s">
        <v>1090</v>
      </c>
      <c r="E301" s="14" t="s">
        <v>336</v>
      </c>
      <c r="F301" s="14" t="s">
        <v>1055</v>
      </c>
      <c r="G301" s="43" t="s">
        <v>1045</v>
      </c>
      <c r="H301" s="44">
        <v>615</v>
      </c>
      <c r="I301" s="36" t="s">
        <v>11</v>
      </c>
      <c r="J301" s="14" t="s">
        <v>1214</v>
      </c>
      <c r="K301" s="46">
        <v>83.34</v>
      </c>
      <c r="L301" s="46">
        <v>0</v>
      </c>
      <c r="M301" s="70">
        <f t="shared" si="15"/>
        <v>83.34</v>
      </c>
      <c r="N301" s="72">
        <v>163</v>
      </c>
      <c r="O301" s="72">
        <v>0</v>
      </c>
      <c r="P301" s="68">
        <f t="shared" si="13"/>
        <v>163</v>
      </c>
    </row>
    <row r="302" spans="1:16" ht="30" customHeight="1" x14ac:dyDescent="0.2">
      <c r="A302" s="14" t="s">
        <v>804</v>
      </c>
      <c r="B302" s="14" t="s">
        <v>1091</v>
      </c>
      <c r="C302" s="14" t="s">
        <v>1089</v>
      </c>
      <c r="D302" s="14" t="s">
        <v>1090</v>
      </c>
      <c r="E302" s="14" t="s">
        <v>336</v>
      </c>
      <c r="F302" s="14" t="s">
        <v>1055</v>
      </c>
      <c r="G302" s="43" t="s">
        <v>1045</v>
      </c>
      <c r="H302" s="44">
        <v>408</v>
      </c>
      <c r="I302" s="36" t="s">
        <v>11</v>
      </c>
      <c r="J302" s="14" t="s">
        <v>1214</v>
      </c>
      <c r="K302" s="46">
        <v>55.22</v>
      </c>
      <c r="L302" s="46">
        <v>0</v>
      </c>
      <c r="M302" s="70">
        <f t="shared" si="15"/>
        <v>55.22</v>
      </c>
      <c r="N302" s="72">
        <v>108</v>
      </c>
      <c r="O302" s="72">
        <v>0</v>
      </c>
      <c r="P302" s="68">
        <f t="shared" si="13"/>
        <v>108</v>
      </c>
    </row>
    <row r="303" spans="1:16" ht="48" customHeight="1" x14ac:dyDescent="0.2">
      <c r="A303" s="14" t="s">
        <v>809</v>
      </c>
      <c r="B303" s="14" t="s">
        <v>1092</v>
      </c>
      <c r="C303" s="14" t="s">
        <v>1093</v>
      </c>
      <c r="D303" s="14" t="s">
        <v>1094</v>
      </c>
      <c r="E303" s="14" t="s">
        <v>336</v>
      </c>
      <c r="F303" s="14" t="s">
        <v>9</v>
      </c>
      <c r="G303" s="43" t="s">
        <v>1045</v>
      </c>
      <c r="H303" s="44">
        <v>456</v>
      </c>
      <c r="I303" s="36" t="s">
        <v>11</v>
      </c>
      <c r="J303" s="14" t="s">
        <v>1313</v>
      </c>
      <c r="K303" s="46">
        <v>61.87</v>
      </c>
      <c r="L303" s="46">
        <v>0</v>
      </c>
      <c r="M303" s="70">
        <f t="shared" si="15"/>
        <v>61.87</v>
      </c>
      <c r="N303" s="72">
        <v>121</v>
      </c>
      <c r="O303" s="72">
        <v>0</v>
      </c>
      <c r="P303" s="68">
        <f t="shared" si="13"/>
        <v>121</v>
      </c>
    </row>
    <row r="304" spans="1:16" ht="56.25" customHeight="1" x14ac:dyDescent="0.2">
      <c r="A304" s="14" t="s">
        <v>813</v>
      </c>
      <c r="B304" s="14" t="s">
        <v>1095</v>
      </c>
      <c r="C304" s="14" t="s">
        <v>1096</v>
      </c>
      <c r="D304" s="14" t="s">
        <v>1097</v>
      </c>
      <c r="E304" s="14" t="s">
        <v>336</v>
      </c>
      <c r="F304" s="14" t="s">
        <v>1055</v>
      </c>
      <c r="G304" s="43" t="s">
        <v>1045</v>
      </c>
      <c r="H304" s="44">
        <v>567</v>
      </c>
      <c r="I304" s="36" t="s">
        <v>11</v>
      </c>
      <c r="J304" s="16" t="s">
        <v>1314</v>
      </c>
      <c r="K304" s="46">
        <v>76.69</v>
      </c>
      <c r="L304" s="46">
        <v>0</v>
      </c>
      <c r="M304" s="70">
        <f t="shared" si="15"/>
        <v>76.69</v>
      </c>
      <c r="N304" s="72">
        <v>150</v>
      </c>
      <c r="O304" s="72">
        <v>0</v>
      </c>
      <c r="P304" s="68">
        <f t="shared" si="13"/>
        <v>150</v>
      </c>
    </row>
    <row r="305" spans="1:16" ht="44.25" customHeight="1" x14ac:dyDescent="0.2">
      <c r="A305" s="14" t="s">
        <v>1201</v>
      </c>
      <c r="B305" s="14" t="s">
        <v>1098</v>
      </c>
      <c r="C305" s="14" t="s">
        <v>1099</v>
      </c>
      <c r="D305" s="14" t="s">
        <v>1100</v>
      </c>
      <c r="E305" s="14" t="s">
        <v>336</v>
      </c>
      <c r="F305" s="14" t="s">
        <v>1055</v>
      </c>
      <c r="G305" s="43" t="s">
        <v>1045</v>
      </c>
      <c r="H305" s="44">
        <v>229</v>
      </c>
      <c r="I305" s="36" t="s">
        <v>11</v>
      </c>
      <c r="J305" s="14" t="s">
        <v>1214</v>
      </c>
      <c r="K305" s="46">
        <v>31.19</v>
      </c>
      <c r="L305" s="46">
        <v>0</v>
      </c>
      <c r="M305" s="70">
        <f t="shared" si="15"/>
        <v>31.19</v>
      </c>
      <c r="N305" s="72">
        <v>61</v>
      </c>
      <c r="O305" s="72">
        <v>0</v>
      </c>
      <c r="P305" s="68">
        <f t="shared" si="13"/>
        <v>61</v>
      </c>
    </row>
    <row r="306" spans="1:16" ht="49.5" customHeight="1" x14ac:dyDescent="0.2">
      <c r="A306" s="14" t="s">
        <v>1202</v>
      </c>
      <c r="B306" s="16" t="s">
        <v>1101</v>
      </c>
      <c r="C306" s="16" t="s">
        <v>1102</v>
      </c>
      <c r="D306" s="16" t="s">
        <v>1103</v>
      </c>
      <c r="E306" s="16" t="s">
        <v>336</v>
      </c>
      <c r="F306" s="16" t="s">
        <v>9</v>
      </c>
      <c r="G306" s="48" t="s">
        <v>1045</v>
      </c>
      <c r="H306" s="49">
        <v>214</v>
      </c>
      <c r="I306" s="37" t="s">
        <v>11</v>
      </c>
      <c r="J306" s="16" t="s">
        <v>1315</v>
      </c>
      <c r="K306" s="46">
        <v>29.14</v>
      </c>
      <c r="L306" s="46">
        <v>0</v>
      </c>
      <c r="M306" s="70">
        <f t="shared" si="15"/>
        <v>29.14</v>
      </c>
      <c r="N306" s="72">
        <v>57</v>
      </c>
      <c r="O306" s="72">
        <v>0</v>
      </c>
      <c r="P306" s="68">
        <f t="shared" si="13"/>
        <v>57</v>
      </c>
    </row>
    <row r="307" spans="1:16" ht="49.5" customHeight="1" x14ac:dyDescent="0.2">
      <c r="A307" s="14" t="s">
        <v>818</v>
      </c>
      <c r="B307" s="14" t="s">
        <v>1104</v>
      </c>
      <c r="C307" s="14" t="s">
        <v>1105</v>
      </c>
      <c r="D307" s="14" t="s">
        <v>1106</v>
      </c>
      <c r="E307" s="14" t="s">
        <v>336</v>
      </c>
      <c r="F307" s="14" t="s">
        <v>9</v>
      </c>
      <c r="G307" s="43" t="s">
        <v>1045</v>
      </c>
      <c r="H307" s="44">
        <v>169</v>
      </c>
      <c r="I307" s="36" t="s">
        <v>11</v>
      </c>
      <c r="J307" s="16" t="s">
        <v>1232</v>
      </c>
      <c r="K307" s="46">
        <v>23.01</v>
      </c>
      <c r="L307" s="46">
        <v>0</v>
      </c>
      <c r="M307" s="70">
        <f t="shared" si="15"/>
        <v>23.01</v>
      </c>
      <c r="N307" s="72">
        <v>45</v>
      </c>
      <c r="O307" s="72">
        <v>0</v>
      </c>
      <c r="P307" s="68">
        <f t="shared" si="13"/>
        <v>45</v>
      </c>
    </row>
    <row r="308" spans="1:16" ht="39.75" customHeight="1" x14ac:dyDescent="0.2">
      <c r="A308" s="14" t="s">
        <v>822</v>
      </c>
      <c r="B308" s="14" t="s">
        <v>1107</v>
      </c>
      <c r="C308" s="14" t="s">
        <v>1108</v>
      </c>
      <c r="D308" s="14" t="s">
        <v>1109</v>
      </c>
      <c r="E308" s="14" t="s">
        <v>336</v>
      </c>
      <c r="F308" s="14" t="s">
        <v>9</v>
      </c>
      <c r="G308" s="43" t="s">
        <v>1045</v>
      </c>
      <c r="H308" s="44">
        <v>173</v>
      </c>
      <c r="I308" s="36" t="s">
        <v>11</v>
      </c>
      <c r="J308" s="16" t="s">
        <v>1215</v>
      </c>
      <c r="K308" s="46">
        <v>23.52</v>
      </c>
      <c r="L308" s="46">
        <v>0</v>
      </c>
      <c r="M308" s="70">
        <f t="shared" si="15"/>
        <v>23.52</v>
      </c>
      <c r="N308" s="72">
        <v>46</v>
      </c>
      <c r="O308" s="72">
        <v>0</v>
      </c>
      <c r="P308" s="68">
        <f t="shared" si="13"/>
        <v>46</v>
      </c>
    </row>
    <row r="309" spans="1:16" ht="45.75" customHeight="1" x14ac:dyDescent="0.2">
      <c r="A309" s="14" t="s">
        <v>826</v>
      </c>
      <c r="B309" s="14" t="s">
        <v>1110</v>
      </c>
      <c r="C309" s="14" t="s">
        <v>1111</v>
      </c>
      <c r="D309" s="14" t="s">
        <v>1112</v>
      </c>
      <c r="E309" s="14" t="s">
        <v>336</v>
      </c>
      <c r="F309" s="14" t="s">
        <v>1055</v>
      </c>
      <c r="G309" s="43" t="s">
        <v>1045</v>
      </c>
      <c r="H309" s="44">
        <v>47</v>
      </c>
      <c r="I309" s="36" t="s">
        <v>11</v>
      </c>
      <c r="J309" s="14" t="s">
        <v>1316</v>
      </c>
      <c r="K309" s="46">
        <v>6.14</v>
      </c>
      <c r="L309" s="46">
        <v>0</v>
      </c>
      <c r="M309" s="70">
        <f t="shared" si="15"/>
        <v>6.14</v>
      </c>
      <c r="N309" s="72">
        <v>12</v>
      </c>
      <c r="O309" s="72">
        <v>0</v>
      </c>
      <c r="P309" s="68">
        <f t="shared" si="13"/>
        <v>12</v>
      </c>
    </row>
    <row r="310" spans="1:16" ht="40.5" customHeight="1" x14ac:dyDescent="0.2">
      <c r="A310" s="14" t="s">
        <v>1203</v>
      </c>
      <c r="B310" s="14" t="s">
        <v>1113</v>
      </c>
      <c r="C310" s="14" t="s">
        <v>1114</v>
      </c>
      <c r="D310" s="14" t="s">
        <v>1115</v>
      </c>
      <c r="E310" s="14" t="s">
        <v>336</v>
      </c>
      <c r="F310" s="14" t="s">
        <v>1055</v>
      </c>
      <c r="G310" s="43" t="s">
        <v>1045</v>
      </c>
      <c r="H310" s="44">
        <v>1734</v>
      </c>
      <c r="I310" s="36" t="s">
        <v>11</v>
      </c>
      <c r="J310" s="14" t="s">
        <v>1317</v>
      </c>
      <c r="K310" s="46">
        <v>257.18</v>
      </c>
      <c r="L310" s="46">
        <v>0</v>
      </c>
      <c r="M310" s="70">
        <f t="shared" si="15"/>
        <v>257.18</v>
      </c>
      <c r="N310" s="72">
        <v>503</v>
      </c>
      <c r="O310" s="72">
        <v>0</v>
      </c>
      <c r="P310" s="68">
        <f t="shared" si="13"/>
        <v>503</v>
      </c>
    </row>
    <row r="311" spans="1:16" ht="44.25" customHeight="1" x14ac:dyDescent="0.2">
      <c r="A311" s="14" t="s">
        <v>830</v>
      </c>
      <c r="B311" s="16" t="s">
        <v>1116</v>
      </c>
      <c r="C311" s="16" t="s">
        <v>1117</v>
      </c>
      <c r="D311" s="16" t="s">
        <v>1118</v>
      </c>
      <c r="E311" s="16" t="s">
        <v>336</v>
      </c>
      <c r="F311" s="16" t="s">
        <v>9</v>
      </c>
      <c r="G311" s="48" t="s">
        <v>1045</v>
      </c>
      <c r="H311" s="49">
        <v>586</v>
      </c>
      <c r="I311" s="37" t="s">
        <v>11</v>
      </c>
      <c r="J311" s="16" t="s">
        <v>1363</v>
      </c>
      <c r="K311" s="46">
        <v>79.25</v>
      </c>
      <c r="L311" s="46">
        <v>0</v>
      </c>
      <c r="M311" s="70">
        <f t="shared" si="15"/>
        <v>79.25</v>
      </c>
      <c r="N311" s="72">
        <v>155</v>
      </c>
      <c r="O311" s="72">
        <v>0</v>
      </c>
      <c r="P311" s="68">
        <f t="shared" si="13"/>
        <v>155</v>
      </c>
    </row>
    <row r="312" spans="1:16" ht="30" customHeight="1" x14ac:dyDescent="0.2">
      <c r="A312" s="14" t="s">
        <v>834</v>
      </c>
      <c r="B312" s="14" t="s">
        <v>1119</v>
      </c>
      <c r="C312" s="14" t="s">
        <v>1120</v>
      </c>
      <c r="D312" s="14" t="s">
        <v>1121</v>
      </c>
      <c r="E312" s="14" t="s">
        <v>336</v>
      </c>
      <c r="F312" s="14" t="s">
        <v>9</v>
      </c>
      <c r="G312" s="43" t="s">
        <v>1045</v>
      </c>
      <c r="H312" s="44">
        <v>179</v>
      </c>
      <c r="I312" s="36" t="s">
        <v>11</v>
      </c>
      <c r="J312" s="16" t="s">
        <v>1217</v>
      </c>
      <c r="K312" s="46">
        <v>24.03</v>
      </c>
      <c r="L312" s="46">
        <v>0</v>
      </c>
      <c r="M312" s="70">
        <f t="shared" si="15"/>
        <v>24.03</v>
      </c>
      <c r="N312" s="72">
        <v>47</v>
      </c>
      <c r="O312" s="72">
        <v>0</v>
      </c>
      <c r="P312" s="68">
        <f t="shared" si="13"/>
        <v>47</v>
      </c>
    </row>
    <row r="313" spans="1:16" ht="42.75" customHeight="1" x14ac:dyDescent="0.2">
      <c r="A313" s="14" t="s">
        <v>839</v>
      </c>
      <c r="B313" s="14" t="s">
        <v>1122</v>
      </c>
      <c r="C313" s="14" t="s">
        <v>1123</v>
      </c>
      <c r="D313" s="14" t="s">
        <v>1124</v>
      </c>
      <c r="E313" s="14" t="s">
        <v>336</v>
      </c>
      <c r="F313" s="14" t="s">
        <v>9</v>
      </c>
      <c r="G313" s="43" t="s">
        <v>1045</v>
      </c>
      <c r="H313" s="44">
        <v>109</v>
      </c>
      <c r="I313" s="36" t="s">
        <v>11</v>
      </c>
      <c r="J313" s="14" t="s">
        <v>1318</v>
      </c>
      <c r="K313" s="46">
        <v>14.83</v>
      </c>
      <c r="L313" s="46">
        <v>0</v>
      </c>
      <c r="M313" s="70">
        <f t="shared" si="15"/>
        <v>14.83</v>
      </c>
      <c r="N313" s="72">
        <v>29</v>
      </c>
      <c r="O313" s="72">
        <v>0</v>
      </c>
      <c r="P313" s="68">
        <f t="shared" si="13"/>
        <v>29</v>
      </c>
    </row>
    <row r="314" spans="1:16" ht="42.75" customHeight="1" x14ac:dyDescent="0.2">
      <c r="A314" s="14" t="s">
        <v>843</v>
      </c>
      <c r="B314" s="14" t="s">
        <v>1125</v>
      </c>
      <c r="C314" s="14" t="s">
        <v>1126</v>
      </c>
      <c r="D314" s="14" t="s">
        <v>1127</v>
      </c>
      <c r="E314" s="14" t="s">
        <v>336</v>
      </c>
      <c r="F314" s="14" t="s">
        <v>9</v>
      </c>
      <c r="G314" s="43" t="s">
        <v>1045</v>
      </c>
      <c r="H314" s="44">
        <v>69</v>
      </c>
      <c r="I314" s="36" t="s">
        <v>11</v>
      </c>
      <c r="J314" s="16" t="s">
        <v>1319</v>
      </c>
      <c r="K314" s="46">
        <v>9.1999999999999993</v>
      </c>
      <c r="L314" s="46">
        <v>0</v>
      </c>
      <c r="M314" s="70">
        <f t="shared" si="15"/>
        <v>9.1999999999999993</v>
      </c>
      <c r="N314" s="72">
        <v>18</v>
      </c>
      <c r="O314" s="72">
        <v>0</v>
      </c>
      <c r="P314" s="68">
        <f t="shared" si="13"/>
        <v>18</v>
      </c>
    </row>
    <row r="315" spans="1:16" ht="39" customHeight="1" x14ac:dyDescent="0.2">
      <c r="A315" s="14" t="s">
        <v>1204</v>
      </c>
      <c r="B315" s="14" t="s">
        <v>1128</v>
      </c>
      <c r="C315" s="14" t="s">
        <v>1129</v>
      </c>
      <c r="D315" s="14" t="s">
        <v>1130</v>
      </c>
      <c r="E315" s="14" t="s">
        <v>336</v>
      </c>
      <c r="F315" s="14" t="s">
        <v>9</v>
      </c>
      <c r="G315" s="43" t="s">
        <v>1045</v>
      </c>
      <c r="H315" s="44">
        <v>419</v>
      </c>
      <c r="I315" s="36" t="s">
        <v>11</v>
      </c>
      <c r="J315" s="14" t="s">
        <v>1214</v>
      </c>
      <c r="K315" s="46">
        <v>56.75</v>
      </c>
      <c r="L315" s="46">
        <v>0</v>
      </c>
      <c r="M315" s="70">
        <f t="shared" si="15"/>
        <v>56.75</v>
      </c>
      <c r="N315" s="72">
        <v>111</v>
      </c>
      <c r="O315" s="72">
        <v>0</v>
      </c>
      <c r="P315" s="68">
        <f t="shared" si="13"/>
        <v>111</v>
      </c>
    </row>
    <row r="316" spans="1:16" ht="42" customHeight="1" x14ac:dyDescent="0.2">
      <c r="A316" s="14" t="s">
        <v>848</v>
      </c>
      <c r="B316" s="16" t="s">
        <v>1131</v>
      </c>
      <c r="C316" s="16" t="s">
        <v>1132</v>
      </c>
      <c r="D316" s="16" t="s">
        <v>1133</v>
      </c>
      <c r="E316" s="16" t="s">
        <v>336</v>
      </c>
      <c r="F316" s="16" t="s">
        <v>9</v>
      </c>
      <c r="G316" s="48" t="s">
        <v>1045</v>
      </c>
      <c r="H316" s="49">
        <v>939</v>
      </c>
      <c r="I316" s="37" t="s">
        <v>11</v>
      </c>
      <c r="J316" s="16" t="s">
        <v>1339</v>
      </c>
      <c r="K316" s="46">
        <v>126.8</v>
      </c>
      <c r="L316" s="46">
        <v>0</v>
      </c>
      <c r="M316" s="70">
        <f t="shared" si="15"/>
        <v>126.8</v>
      </c>
      <c r="N316" s="72">
        <v>248</v>
      </c>
      <c r="O316" s="72">
        <v>0</v>
      </c>
      <c r="P316" s="68">
        <f t="shared" si="13"/>
        <v>248</v>
      </c>
    </row>
    <row r="317" spans="1:16" ht="49.5" customHeight="1" x14ac:dyDescent="0.2">
      <c r="A317" s="14" t="s">
        <v>852</v>
      </c>
      <c r="B317" s="14" t="s">
        <v>1134</v>
      </c>
      <c r="C317" s="14" t="s">
        <v>1134</v>
      </c>
      <c r="D317" s="14" t="s">
        <v>1135</v>
      </c>
      <c r="E317" s="14" t="s">
        <v>336</v>
      </c>
      <c r="F317" s="14" t="s">
        <v>9</v>
      </c>
      <c r="G317" s="43" t="s">
        <v>1045</v>
      </c>
      <c r="H317" s="44">
        <v>1189</v>
      </c>
      <c r="I317" s="36" t="s">
        <v>11</v>
      </c>
      <c r="J317" s="14" t="s">
        <v>1214</v>
      </c>
      <c r="K317" s="46">
        <v>161.06</v>
      </c>
      <c r="L317" s="46">
        <v>0</v>
      </c>
      <c r="M317" s="70">
        <f t="shared" si="15"/>
        <v>161.06</v>
      </c>
      <c r="N317" s="72">
        <v>315</v>
      </c>
      <c r="O317" s="72">
        <v>0</v>
      </c>
      <c r="P317" s="68">
        <f t="shared" si="13"/>
        <v>315</v>
      </c>
    </row>
    <row r="318" spans="1:16" ht="54.75" customHeight="1" x14ac:dyDescent="0.2">
      <c r="A318" s="14" t="s">
        <v>856</v>
      </c>
      <c r="B318" s="14" t="s">
        <v>1136</v>
      </c>
      <c r="C318" s="14" t="s">
        <v>1137</v>
      </c>
      <c r="D318" s="14" t="s">
        <v>1138</v>
      </c>
      <c r="E318" s="14" t="s">
        <v>336</v>
      </c>
      <c r="F318" s="14" t="s">
        <v>9</v>
      </c>
      <c r="G318" s="43" t="s">
        <v>1045</v>
      </c>
      <c r="H318" s="44">
        <v>978</v>
      </c>
      <c r="I318" s="36" t="s">
        <v>11</v>
      </c>
      <c r="J318" s="14" t="s">
        <v>1340</v>
      </c>
      <c r="K318" s="46">
        <v>132.41999999999999</v>
      </c>
      <c r="L318" s="46">
        <v>0</v>
      </c>
      <c r="M318" s="70">
        <f t="shared" si="15"/>
        <v>132.41999999999999</v>
      </c>
      <c r="N318" s="72">
        <v>259</v>
      </c>
      <c r="O318" s="72">
        <v>0</v>
      </c>
      <c r="P318" s="68">
        <f t="shared" si="13"/>
        <v>259</v>
      </c>
    </row>
    <row r="319" spans="1:16" ht="45.75" customHeight="1" x14ac:dyDescent="0.2">
      <c r="A319" s="14" t="s">
        <v>860</v>
      </c>
      <c r="B319" s="14" t="s">
        <v>1139</v>
      </c>
      <c r="C319" s="14" t="s">
        <v>1140</v>
      </c>
      <c r="D319" s="14" t="s">
        <v>1141</v>
      </c>
      <c r="E319" s="14" t="s">
        <v>336</v>
      </c>
      <c r="F319" s="14" t="s">
        <v>9</v>
      </c>
      <c r="G319" s="43" t="s">
        <v>1045</v>
      </c>
      <c r="H319" s="44">
        <v>273</v>
      </c>
      <c r="I319" s="36" t="s">
        <v>11</v>
      </c>
      <c r="J319" s="14" t="s">
        <v>1320</v>
      </c>
      <c r="K319" s="46">
        <v>36.81</v>
      </c>
      <c r="L319" s="46">
        <v>0</v>
      </c>
      <c r="M319" s="70">
        <f t="shared" si="15"/>
        <v>36.81</v>
      </c>
      <c r="N319" s="72">
        <v>72</v>
      </c>
      <c r="O319" s="72">
        <v>0</v>
      </c>
      <c r="P319" s="68">
        <f t="shared" si="13"/>
        <v>72</v>
      </c>
    </row>
    <row r="320" spans="1:16" ht="42.75" customHeight="1" x14ac:dyDescent="0.2">
      <c r="A320" s="14" t="s">
        <v>864</v>
      </c>
      <c r="B320" s="14" t="s">
        <v>1142</v>
      </c>
      <c r="C320" s="14" t="s">
        <v>1143</v>
      </c>
      <c r="D320" s="14" t="s">
        <v>1144</v>
      </c>
      <c r="E320" s="14" t="s">
        <v>336</v>
      </c>
      <c r="F320" s="14" t="s">
        <v>9</v>
      </c>
      <c r="G320" s="43" t="s">
        <v>1045</v>
      </c>
      <c r="H320" s="44">
        <v>208</v>
      </c>
      <c r="I320" s="36" t="s">
        <v>11</v>
      </c>
      <c r="J320" s="16" t="s">
        <v>1321</v>
      </c>
      <c r="K320" s="46">
        <v>28.12</v>
      </c>
      <c r="L320" s="46">
        <v>0</v>
      </c>
      <c r="M320" s="70">
        <f t="shared" si="15"/>
        <v>28.12</v>
      </c>
      <c r="N320" s="72">
        <v>55</v>
      </c>
      <c r="O320" s="72">
        <v>0</v>
      </c>
      <c r="P320" s="68">
        <f t="shared" si="13"/>
        <v>55</v>
      </c>
    </row>
    <row r="321" spans="1:16" ht="30" customHeight="1" x14ac:dyDescent="0.2">
      <c r="A321" s="97" t="s">
        <v>1251</v>
      </c>
      <c r="B321" s="97"/>
      <c r="C321" s="97"/>
      <c r="D321" s="97"/>
      <c r="E321" s="97"/>
      <c r="F321" s="97"/>
      <c r="G321" s="97"/>
      <c r="H321" s="49">
        <f>SUM(H131:H320)</f>
        <v>269781</v>
      </c>
      <c r="I321" s="16"/>
      <c r="J321" s="52" t="s">
        <v>1248</v>
      </c>
      <c r="K321" s="46">
        <f>SUM(K131:K320)</f>
        <v>263590.43000000017</v>
      </c>
      <c r="L321" s="46">
        <f>SUM(L131:L320)</f>
        <v>1970.01</v>
      </c>
      <c r="M321" s="70">
        <f>SUM(K321:L321)</f>
        <v>265560.44000000018</v>
      </c>
      <c r="N321" s="72">
        <f>SUM(N131:N320)</f>
        <v>515538</v>
      </c>
      <c r="O321" s="72">
        <f>SUM(O131:O320)</f>
        <v>3853</v>
      </c>
      <c r="P321" s="68">
        <f>SUM(N321:O321)</f>
        <v>519391</v>
      </c>
    </row>
    <row r="322" spans="1:16" ht="8.4499999999999993" customHeight="1" x14ac:dyDescent="0.2">
      <c r="A322" s="6"/>
      <c r="B322" s="6"/>
      <c r="C322" s="19"/>
      <c r="D322" s="19"/>
      <c r="E322" s="20"/>
      <c r="F322" s="20"/>
      <c r="G322" s="20"/>
      <c r="H322" s="6"/>
      <c r="I322" s="20"/>
      <c r="J322" s="20"/>
      <c r="K322" s="20"/>
      <c r="L322" s="20"/>
      <c r="M322" s="21"/>
      <c r="N322" s="20"/>
      <c r="O322" s="20"/>
      <c r="P322" s="21"/>
    </row>
    <row r="323" spans="1:16" ht="15.75" customHeight="1" x14ac:dyDescent="0.2">
      <c r="A323" s="94" t="s">
        <v>261</v>
      </c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</row>
    <row r="324" spans="1:16" ht="15.75" x14ac:dyDescent="0.2">
      <c r="A324" s="108" t="s">
        <v>1151</v>
      </c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</row>
    <row r="325" spans="1:16" ht="7.15" customHeight="1" x14ac:dyDescent="0.2">
      <c r="A325" s="6"/>
      <c r="B325" s="6"/>
      <c r="C325" s="10"/>
      <c r="D325" s="10"/>
      <c r="E325" s="8"/>
      <c r="F325" s="8"/>
      <c r="G325" s="8"/>
      <c r="H325" s="6"/>
      <c r="I325" s="8"/>
      <c r="J325" s="8"/>
      <c r="K325" s="8"/>
      <c r="L325" s="8"/>
      <c r="M325" s="8"/>
      <c r="N325" s="8"/>
      <c r="O325" s="8"/>
      <c r="P325" s="8"/>
    </row>
    <row r="326" spans="1:16" ht="65.25" customHeight="1" thickBot="1" x14ac:dyDescent="0.25">
      <c r="A326" s="62" t="s">
        <v>316</v>
      </c>
      <c r="B326" s="62" t="s">
        <v>317</v>
      </c>
      <c r="C326" s="63" t="s">
        <v>318</v>
      </c>
      <c r="D326" s="63" t="s">
        <v>319</v>
      </c>
      <c r="E326" s="64" t="s">
        <v>320</v>
      </c>
      <c r="F326" s="64" t="s">
        <v>1</v>
      </c>
      <c r="G326" s="65" t="s">
        <v>2</v>
      </c>
      <c r="H326" s="66" t="s">
        <v>1205</v>
      </c>
      <c r="I326" s="64" t="s">
        <v>3</v>
      </c>
      <c r="J326" s="64" t="s">
        <v>4</v>
      </c>
      <c r="K326" s="98" t="s">
        <v>1241</v>
      </c>
      <c r="L326" s="99"/>
      <c r="M326" s="100"/>
      <c r="N326" s="98" t="s">
        <v>1240</v>
      </c>
      <c r="O326" s="99"/>
      <c r="P326" s="100"/>
    </row>
    <row r="327" spans="1:16" s="7" customFormat="1" ht="30" customHeight="1" thickTop="1" thickBot="1" x14ac:dyDescent="0.25">
      <c r="A327" s="11" t="s">
        <v>321</v>
      </c>
      <c r="B327" s="11" t="s">
        <v>322</v>
      </c>
      <c r="C327" s="12" t="s">
        <v>323</v>
      </c>
      <c r="D327" s="11" t="s">
        <v>324</v>
      </c>
      <c r="E327" s="11" t="s">
        <v>324</v>
      </c>
      <c r="F327" s="12" t="s">
        <v>325</v>
      </c>
      <c r="G327" s="11" t="s">
        <v>327</v>
      </c>
      <c r="H327" s="24">
        <v>6</v>
      </c>
      <c r="I327" s="12" t="s">
        <v>327</v>
      </c>
      <c r="J327" s="11" t="s">
        <v>328</v>
      </c>
      <c r="K327" s="11" t="s">
        <v>368</v>
      </c>
      <c r="L327" s="11" t="s">
        <v>372</v>
      </c>
      <c r="M327" s="12" t="s">
        <v>329</v>
      </c>
      <c r="N327" s="12" t="s">
        <v>330</v>
      </c>
      <c r="O327" s="12" t="s">
        <v>331</v>
      </c>
      <c r="P327" s="12" t="s">
        <v>330</v>
      </c>
    </row>
    <row r="328" spans="1:16" ht="42.75" customHeight="1" thickTop="1" x14ac:dyDescent="0.2">
      <c r="A328" s="38" t="s">
        <v>321</v>
      </c>
      <c r="B328" s="38" t="s">
        <v>926</v>
      </c>
      <c r="C328" s="38" t="s">
        <v>927</v>
      </c>
      <c r="D328" s="38" t="s">
        <v>928</v>
      </c>
      <c r="E328" s="38" t="s">
        <v>335</v>
      </c>
      <c r="F328" s="38" t="s">
        <v>337</v>
      </c>
      <c r="G328" s="39" t="s">
        <v>262</v>
      </c>
      <c r="H328" s="40">
        <v>814</v>
      </c>
      <c r="I328" s="38" t="s">
        <v>11</v>
      </c>
      <c r="J328" s="38" t="s">
        <v>1322</v>
      </c>
      <c r="K328" s="42">
        <v>752.62</v>
      </c>
      <c r="L328" s="42">
        <v>239.29</v>
      </c>
      <c r="M328" s="69">
        <f t="shared" ref="M328:M364" si="16">SUM(K328+L328)</f>
        <v>991.91</v>
      </c>
      <c r="N328" s="71">
        <v>1472</v>
      </c>
      <c r="O328" s="71">
        <v>468</v>
      </c>
      <c r="P328" s="67">
        <f t="shared" ref="P328:P364" si="17">SUM(N328+O328)</f>
        <v>1940</v>
      </c>
    </row>
    <row r="329" spans="1:16" ht="55.5" customHeight="1" x14ac:dyDescent="0.2">
      <c r="A329" s="14" t="s">
        <v>322</v>
      </c>
      <c r="B329" s="14" t="s">
        <v>929</v>
      </c>
      <c r="C329" s="14" t="s">
        <v>930</v>
      </c>
      <c r="D329" s="14" t="s">
        <v>931</v>
      </c>
      <c r="E329" s="14" t="s">
        <v>335</v>
      </c>
      <c r="F329" s="14" t="s">
        <v>337</v>
      </c>
      <c r="G329" s="43" t="s">
        <v>262</v>
      </c>
      <c r="H329" s="44">
        <v>2821</v>
      </c>
      <c r="I329" s="14" t="s">
        <v>11</v>
      </c>
      <c r="J329" s="14" t="s">
        <v>1323</v>
      </c>
      <c r="K329" s="46">
        <v>2607.59</v>
      </c>
      <c r="L329" s="46">
        <v>828.8</v>
      </c>
      <c r="M329" s="70">
        <f t="shared" si="16"/>
        <v>3436.3900000000003</v>
      </c>
      <c r="N329" s="72">
        <v>5100</v>
      </c>
      <c r="O329" s="72">
        <v>1621</v>
      </c>
      <c r="P329" s="68">
        <f t="shared" si="17"/>
        <v>6721</v>
      </c>
    </row>
    <row r="330" spans="1:16" ht="49.5" customHeight="1" x14ac:dyDescent="0.2">
      <c r="A330" s="14" t="s">
        <v>323</v>
      </c>
      <c r="B330" s="14" t="s">
        <v>932</v>
      </c>
      <c r="C330" s="14" t="s">
        <v>933</v>
      </c>
      <c r="D330" s="14" t="s">
        <v>934</v>
      </c>
      <c r="E330" s="14" t="s">
        <v>335</v>
      </c>
      <c r="F330" s="14" t="s">
        <v>337</v>
      </c>
      <c r="G330" s="43" t="s">
        <v>262</v>
      </c>
      <c r="H330" s="44">
        <v>336</v>
      </c>
      <c r="I330" s="14" t="s">
        <v>11</v>
      </c>
      <c r="J330" s="14" t="s">
        <v>1214</v>
      </c>
      <c r="K330" s="46">
        <v>310.35000000000002</v>
      </c>
      <c r="L330" s="46">
        <v>98.68</v>
      </c>
      <c r="M330" s="70">
        <f t="shared" si="16"/>
        <v>409.03000000000003</v>
      </c>
      <c r="N330" s="72">
        <v>607</v>
      </c>
      <c r="O330" s="72">
        <v>193</v>
      </c>
      <c r="P330" s="68">
        <f t="shared" si="17"/>
        <v>800</v>
      </c>
    </row>
    <row r="331" spans="1:16" ht="46.5" customHeight="1" x14ac:dyDescent="0.2">
      <c r="A331" s="14" t="s">
        <v>324</v>
      </c>
      <c r="B331" s="14" t="s">
        <v>935</v>
      </c>
      <c r="C331" s="14" t="s">
        <v>936</v>
      </c>
      <c r="D331" s="14" t="s">
        <v>937</v>
      </c>
      <c r="E331" s="14" t="s">
        <v>335</v>
      </c>
      <c r="F331" s="14" t="s">
        <v>337</v>
      </c>
      <c r="G331" s="43" t="s">
        <v>262</v>
      </c>
      <c r="H331" s="44">
        <v>6</v>
      </c>
      <c r="I331" s="14" t="s">
        <v>11</v>
      </c>
      <c r="J331" s="14" t="s">
        <v>1324</v>
      </c>
      <c r="K331" s="46">
        <v>5.63</v>
      </c>
      <c r="L331" s="46">
        <v>1.53</v>
      </c>
      <c r="M331" s="70">
        <f t="shared" si="16"/>
        <v>7.16</v>
      </c>
      <c r="N331" s="72">
        <v>11</v>
      </c>
      <c r="O331" s="72">
        <v>3</v>
      </c>
      <c r="P331" s="68">
        <f t="shared" si="17"/>
        <v>14</v>
      </c>
    </row>
    <row r="332" spans="1:16" ht="46.5" customHeight="1" x14ac:dyDescent="0.2">
      <c r="A332" s="14" t="s">
        <v>325</v>
      </c>
      <c r="B332" s="14" t="s">
        <v>938</v>
      </c>
      <c r="C332" s="14" t="s">
        <v>939</v>
      </c>
      <c r="D332" s="14" t="s">
        <v>940</v>
      </c>
      <c r="E332" s="14" t="s">
        <v>335</v>
      </c>
      <c r="F332" s="14" t="s">
        <v>337</v>
      </c>
      <c r="G332" s="43" t="s">
        <v>262</v>
      </c>
      <c r="H332" s="44">
        <v>9736</v>
      </c>
      <c r="I332" s="14" t="s">
        <v>11</v>
      </c>
      <c r="J332" s="14" t="s">
        <v>941</v>
      </c>
      <c r="K332" s="46">
        <v>9000.27</v>
      </c>
      <c r="L332" s="46">
        <v>2551.35</v>
      </c>
      <c r="M332" s="70">
        <f t="shared" si="16"/>
        <v>11551.62</v>
      </c>
      <c r="N332" s="72">
        <v>17603</v>
      </c>
      <c r="O332" s="72">
        <v>4990</v>
      </c>
      <c r="P332" s="68">
        <f t="shared" si="17"/>
        <v>22593</v>
      </c>
    </row>
    <row r="333" spans="1:16" ht="50.25" customHeight="1" x14ac:dyDescent="0.2">
      <c r="A333" s="14" t="s">
        <v>326</v>
      </c>
      <c r="B333" s="14" t="s">
        <v>942</v>
      </c>
      <c r="C333" s="14" t="s">
        <v>943</v>
      </c>
      <c r="D333" s="14" t="s">
        <v>944</v>
      </c>
      <c r="E333" s="14" t="s">
        <v>335</v>
      </c>
      <c r="F333" s="14" t="s">
        <v>337</v>
      </c>
      <c r="G333" s="43" t="s">
        <v>262</v>
      </c>
      <c r="H333" s="44">
        <v>2000</v>
      </c>
      <c r="I333" s="14" t="s">
        <v>11</v>
      </c>
      <c r="J333" s="16" t="s">
        <v>1325</v>
      </c>
      <c r="K333" s="46">
        <v>1848.83</v>
      </c>
      <c r="L333" s="46">
        <v>517.42999999999995</v>
      </c>
      <c r="M333" s="70">
        <f t="shared" si="16"/>
        <v>2366.2599999999998</v>
      </c>
      <c r="N333" s="72">
        <v>3616</v>
      </c>
      <c r="O333" s="72">
        <v>1012</v>
      </c>
      <c r="P333" s="68">
        <f t="shared" si="17"/>
        <v>4628</v>
      </c>
    </row>
    <row r="334" spans="1:16" ht="54.75" customHeight="1" x14ac:dyDescent="0.2">
      <c r="A334" s="14" t="s">
        <v>327</v>
      </c>
      <c r="B334" s="14" t="s">
        <v>945</v>
      </c>
      <c r="C334" s="14" t="s">
        <v>946</v>
      </c>
      <c r="D334" s="14" t="s">
        <v>947</v>
      </c>
      <c r="E334" s="14" t="s">
        <v>335</v>
      </c>
      <c r="F334" s="14" t="s">
        <v>337</v>
      </c>
      <c r="G334" s="43" t="s">
        <v>262</v>
      </c>
      <c r="H334" s="44">
        <v>2794</v>
      </c>
      <c r="I334" s="14" t="s">
        <v>11</v>
      </c>
      <c r="J334" s="14" t="s">
        <v>1212</v>
      </c>
      <c r="K334" s="46">
        <v>2583.04</v>
      </c>
      <c r="L334" s="46">
        <v>722.97</v>
      </c>
      <c r="M334" s="70">
        <f t="shared" si="16"/>
        <v>3306.01</v>
      </c>
      <c r="N334" s="72">
        <v>5052</v>
      </c>
      <c r="O334" s="72">
        <v>1414</v>
      </c>
      <c r="P334" s="68">
        <f t="shared" si="17"/>
        <v>6466</v>
      </c>
    </row>
    <row r="335" spans="1:16" ht="54.75" customHeight="1" x14ac:dyDescent="0.2">
      <c r="A335" s="14" t="s">
        <v>328</v>
      </c>
      <c r="B335" s="14" t="s">
        <v>948</v>
      </c>
      <c r="C335" s="14" t="s">
        <v>949</v>
      </c>
      <c r="D335" s="14" t="s">
        <v>950</v>
      </c>
      <c r="E335" s="14" t="s">
        <v>335</v>
      </c>
      <c r="F335" s="14" t="s">
        <v>337</v>
      </c>
      <c r="G335" s="43" t="s">
        <v>262</v>
      </c>
      <c r="H335" s="44">
        <v>599</v>
      </c>
      <c r="I335" s="14" t="s">
        <v>11</v>
      </c>
      <c r="J335" s="14" t="s">
        <v>1326</v>
      </c>
      <c r="K335" s="46">
        <v>553.73</v>
      </c>
      <c r="L335" s="46">
        <v>154.91999999999999</v>
      </c>
      <c r="M335" s="70">
        <f t="shared" si="16"/>
        <v>708.65</v>
      </c>
      <c r="N335" s="72">
        <v>1083</v>
      </c>
      <c r="O335" s="72">
        <v>303</v>
      </c>
      <c r="P335" s="68">
        <f t="shared" si="17"/>
        <v>1386</v>
      </c>
    </row>
    <row r="336" spans="1:16" ht="52.5" customHeight="1" x14ac:dyDescent="0.2">
      <c r="A336" s="14" t="s">
        <v>329</v>
      </c>
      <c r="B336" s="14" t="s">
        <v>951</v>
      </c>
      <c r="C336" s="14" t="s">
        <v>952</v>
      </c>
      <c r="D336" s="14" t="s">
        <v>953</v>
      </c>
      <c r="E336" s="14" t="s">
        <v>335</v>
      </c>
      <c r="F336" s="14" t="s">
        <v>337</v>
      </c>
      <c r="G336" s="43" t="s">
        <v>262</v>
      </c>
      <c r="H336" s="44">
        <v>1357</v>
      </c>
      <c r="I336" s="14" t="s">
        <v>11</v>
      </c>
      <c r="J336" s="14" t="s">
        <v>1327</v>
      </c>
      <c r="K336" s="46">
        <v>1254.2</v>
      </c>
      <c r="L336" s="46">
        <v>351.26</v>
      </c>
      <c r="M336" s="70">
        <f t="shared" si="16"/>
        <v>1605.46</v>
      </c>
      <c r="N336" s="72">
        <v>2453</v>
      </c>
      <c r="O336" s="72">
        <v>687</v>
      </c>
      <c r="P336" s="68">
        <f t="shared" si="17"/>
        <v>3140</v>
      </c>
    </row>
    <row r="337" spans="1:16" ht="48.75" customHeight="1" x14ac:dyDescent="0.2">
      <c r="A337" s="14" t="s">
        <v>330</v>
      </c>
      <c r="B337" s="14" t="s">
        <v>954</v>
      </c>
      <c r="C337" s="14" t="s">
        <v>955</v>
      </c>
      <c r="D337" s="14" t="s">
        <v>956</v>
      </c>
      <c r="E337" s="14" t="s">
        <v>335</v>
      </c>
      <c r="F337" s="14" t="s">
        <v>337</v>
      </c>
      <c r="G337" s="43" t="s">
        <v>262</v>
      </c>
      <c r="H337" s="44">
        <v>3381</v>
      </c>
      <c r="I337" s="14" t="s">
        <v>11</v>
      </c>
      <c r="J337" s="14" t="s">
        <v>1328</v>
      </c>
      <c r="K337" s="46">
        <v>3125.53</v>
      </c>
      <c r="L337" s="46">
        <v>874.82</v>
      </c>
      <c r="M337" s="70">
        <f t="shared" si="16"/>
        <v>4000.3500000000004</v>
      </c>
      <c r="N337" s="72">
        <v>6113</v>
      </c>
      <c r="O337" s="72">
        <v>1711</v>
      </c>
      <c r="P337" s="68">
        <f t="shared" si="17"/>
        <v>7824</v>
      </c>
    </row>
    <row r="338" spans="1:16" ht="52.5" customHeight="1" x14ac:dyDescent="0.2">
      <c r="A338" s="14" t="s">
        <v>331</v>
      </c>
      <c r="B338" s="14" t="s">
        <v>957</v>
      </c>
      <c r="C338" s="14" t="s">
        <v>958</v>
      </c>
      <c r="D338" s="14" t="s">
        <v>959</v>
      </c>
      <c r="E338" s="14" t="s">
        <v>335</v>
      </c>
      <c r="F338" s="14" t="s">
        <v>337</v>
      </c>
      <c r="G338" s="43" t="s">
        <v>262</v>
      </c>
      <c r="H338" s="44">
        <v>97</v>
      </c>
      <c r="I338" s="14" t="s">
        <v>11</v>
      </c>
      <c r="J338" s="14" t="s">
        <v>1214</v>
      </c>
      <c r="K338" s="46">
        <v>89.48</v>
      </c>
      <c r="L338" s="46">
        <v>25.05</v>
      </c>
      <c r="M338" s="70">
        <f t="shared" si="16"/>
        <v>114.53</v>
      </c>
      <c r="N338" s="72">
        <v>175</v>
      </c>
      <c r="O338" s="72">
        <v>49</v>
      </c>
      <c r="P338" s="68">
        <f t="shared" si="17"/>
        <v>224</v>
      </c>
    </row>
    <row r="339" spans="1:16" ht="52.5" customHeight="1" x14ac:dyDescent="0.2">
      <c r="A339" s="14" t="s">
        <v>332</v>
      </c>
      <c r="B339" s="14" t="s">
        <v>960</v>
      </c>
      <c r="C339" s="14" t="s">
        <v>961</v>
      </c>
      <c r="D339" s="14" t="s">
        <v>962</v>
      </c>
      <c r="E339" s="14" t="s">
        <v>335</v>
      </c>
      <c r="F339" s="14" t="s">
        <v>337</v>
      </c>
      <c r="G339" s="43" t="s">
        <v>262</v>
      </c>
      <c r="H339" s="44">
        <v>364</v>
      </c>
      <c r="I339" s="14" t="s">
        <v>11</v>
      </c>
      <c r="J339" s="14" t="s">
        <v>1237</v>
      </c>
      <c r="K339" s="46">
        <v>336.43</v>
      </c>
      <c r="L339" s="46">
        <v>94.08</v>
      </c>
      <c r="M339" s="70">
        <f t="shared" si="16"/>
        <v>430.51</v>
      </c>
      <c r="N339" s="72">
        <v>658</v>
      </c>
      <c r="O339" s="72">
        <v>184</v>
      </c>
      <c r="P339" s="68">
        <f t="shared" si="17"/>
        <v>842</v>
      </c>
    </row>
    <row r="340" spans="1:16" ht="56.25" customHeight="1" x14ac:dyDescent="0.2">
      <c r="A340" s="14" t="s">
        <v>333</v>
      </c>
      <c r="B340" s="14" t="s">
        <v>963</v>
      </c>
      <c r="C340" s="14" t="s">
        <v>964</v>
      </c>
      <c r="D340" s="14" t="s">
        <v>965</v>
      </c>
      <c r="E340" s="14" t="s">
        <v>335</v>
      </c>
      <c r="F340" s="14" t="s">
        <v>337</v>
      </c>
      <c r="G340" s="43" t="s">
        <v>262</v>
      </c>
      <c r="H340" s="44">
        <v>8963</v>
      </c>
      <c r="I340" s="14" t="s">
        <v>11</v>
      </c>
      <c r="J340" s="14" t="s">
        <v>1329</v>
      </c>
      <c r="K340" s="46">
        <v>8285.48</v>
      </c>
      <c r="L340" s="46">
        <v>2318.71</v>
      </c>
      <c r="M340" s="70">
        <f t="shared" si="16"/>
        <v>10604.189999999999</v>
      </c>
      <c r="N340" s="72">
        <v>16205</v>
      </c>
      <c r="O340" s="72">
        <v>4535</v>
      </c>
      <c r="P340" s="68">
        <f t="shared" si="17"/>
        <v>20740</v>
      </c>
    </row>
    <row r="341" spans="1:16" ht="49.5" customHeight="1" x14ac:dyDescent="0.2">
      <c r="A341" s="14" t="s">
        <v>368</v>
      </c>
      <c r="B341" s="14" t="s">
        <v>966</v>
      </c>
      <c r="C341" s="14" t="s">
        <v>967</v>
      </c>
      <c r="D341" s="14" t="s">
        <v>968</v>
      </c>
      <c r="E341" s="14" t="s">
        <v>335</v>
      </c>
      <c r="F341" s="14" t="s">
        <v>337</v>
      </c>
      <c r="G341" s="43" t="s">
        <v>262</v>
      </c>
      <c r="H341" s="44">
        <v>441</v>
      </c>
      <c r="I341" s="14" t="s">
        <v>11</v>
      </c>
      <c r="J341" s="14" t="s">
        <v>1330</v>
      </c>
      <c r="K341" s="46">
        <v>407.5</v>
      </c>
      <c r="L341" s="46">
        <v>114.02</v>
      </c>
      <c r="M341" s="70">
        <f t="shared" si="16"/>
        <v>521.52</v>
      </c>
      <c r="N341" s="72">
        <v>797</v>
      </c>
      <c r="O341" s="72">
        <v>223</v>
      </c>
      <c r="P341" s="68">
        <f t="shared" si="17"/>
        <v>1020</v>
      </c>
    </row>
    <row r="342" spans="1:16" ht="58.5" customHeight="1" x14ac:dyDescent="0.2">
      <c r="A342" s="14" t="s">
        <v>372</v>
      </c>
      <c r="B342" s="14" t="s">
        <v>969</v>
      </c>
      <c r="C342" s="14" t="s">
        <v>970</v>
      </c>
      <c r="D342" s="14" t="s">
        <v>971</v>
      </c>
      <c r="E342" s="14" t="s">
        <v>335</v>
      </c>
      <c r="F342" s="14" t="s">
        <v>337</v>
      </c>
      <c r="G342" s="43" t="s">
        <v>262</v>
      </c>
      <c r="H342" s="44">
        <v>920</v>
      </c>
      <c r="I342" s="14" t="s">
        <v>11</v>
      </c>
      <c r="J342" s="14" t="s">
        <v>1238</v>
      </c>
      <c r="K342" s="46">
        <v>850.28</v>
      </c>
      <c r="L342" s="46">
        <v>241.33</v>
      </c>
      <c r="M342" s="70">
        <f t="shared" si="16"/>
        <v>1091.6099999999999</v>
      </c>
      <c r="N342" s="72">
        <v>1663</v>
      </c>
      <c r="O342" s="72">
        <v>472</v>
      </c>
      <c r="P342" s="68">
        <f t="shared" si="17"/>
        <v>2135</v>
      </c>
    </row>
    <row r="343" spans="1:16" ht="63" customHeight="1" x14ac:dyDescent="0.2">
      <c r="A343" s="14" t="s">
        <v>376</v>
      </c>
      <c r="B343" s="14" t="s">
        <v>972</v>
      </c>
      <c r="C343" s="14" t="s">
        <v>973</v>
      </c>
      <c r="D343" s="14" t="s">
        <v>974</v>
      </c>
      <c r="E343" s="14" t="s">
        <v>335</v>
      </c>
      <c r="F343" s="14" t="s">
        <v>337</v>
      </c>
      <c r="G343" s="43" t="s">
        <v>262</v>
      </c>
      <c r="H343" s="44">
        <v>4572</v>
      </c>
      <c r="I343" s="14" t="s">
        <v>11</v>
      </c>
      <c r="J343" s="14" t="s">
        <v>1331</v>
      </c>
      <c r="K343" s="46">
        <v>4226.34</v>
      </c>
      <c r="L343" s="46">
        <v>1343.16</v>
      </c>
      <c r="M343" s="70">
        <f t="shared" si="16"/>
        <v>5569.5</v>
      </c>
      <c r="N343" s="72">
        <v>8266</v>
      </c>
      <c r="O343" s="72">
        <v>2627</v>
      </c>
      <c r="P343" s="68">
        <f t="shared" si="17"/>
        <v>10893</v>
      </c>
    </row>
    <row r="344" spans="1:16" ht="49.5" customHeight="1" x14ac:dyDescent="0.2">
      <c r="A344" s="14" t="s">
        <v>380</v>
      </c>
      <c r="B344" s="14" t="s">
        <v>975</v>
      </c>
      <c r="C344" s="14" t="s">
        <v>976</v>
      </c>
      <c r="D344" s="14" t="s">
        <v>977</v>
      </c>
      <c r="E344" s="14" t="s">
        <v>335</v>
      </c>
      <c r="F344" s="14" t="s">
        <v>337</v>
      </c>
      <c r="G344" s="43" t="s">
        <v>262</v>
      </c>
      <c r="H344" s="44">
        <v>2905</v>
      </c>
      <c r="I344" s="14" t="s">
        <v>11</v>
      </c>
      <c r="J344" s="14" t="s">
        <v>1332</v>
      </c>
      <c r="K344" s="46">
        <v>2685.3</v>
      </c>
      <c r="L344" s="46">
        <v>751.6</v>
      </c>
      <c r="M344" s="70">
        <f t="shared" si="16"/>
        <v>3436.9</v>
      </c>
      <c r="N344" s="72">
        <v>5252</v>
      </c>
      <c r="O344" s="72">
        <v>1470</v>
      </c>
      <c r="P344" s="68">
        <f t="shared" si="17"/>
        <v>6722</v>
      </c>
    </row>
    <row r="345" spans="1:16" ht="50.25" customHeight="1" x14ac:dyDescent="0.2">
      <c r="A345" s="14" t="s">
        <v>1145</v>
      </c>
      <c r="B345" s="14" t="s">
        <v>978</v>
      </c>
      <c r="C345" s="14" t="s">
        <v>979</v>
      </c>
      <c r="D345" s="14" t="s">
        <v>980</v>
      </c>
      <c r="E345" s="14" t="s">
        <v>335</v>
      </c>
      <c r="F345" s="14" t="s">
        <v>337</v>
      </c>
      <c r="G345" s="43" t="s">
        <v>262</v>
      </c>
      <c r="H345" s="44">
        <v>1422</v>
      </c>
      <c r="I345" s="14" t="s">
        <v>11</v>
      </c>
      <c r="J345" s="14" t="s">
        <v>1212</v>
      </c>
      <c r="K345" s="46">
        <v>1314.53</v>
      </c>
      <c r="L345" s="46">
        <v>368.13</v>
      </c>
      <c r="M345" s="70">
        <f t="shared" si="16"/>
        <v>1682.6599999999999</v>
      </c>
      <c r="N345" s="72">
        <v>2571</v>
      </c>
      <c r="O345" s="72">
        <v>720</v>
      </c>
      <c r="P345" s="68">
        <f t="shared" si="17"/>
        <v>3291</v>
      </c>
    </row>
    <row r="346" spans="1:16" ht="50.25" customHeight="1" x14ac:dyDescent="0.2">
      <c r="A346" s="14" t="s">
        <v>385</v>
      </c>
      <c r="B346" s="14" t="s">
        <v>981</v>
      </c>
      <c r="C346" s="14" t="s">
        <v>982</v>
      </c>
      <c r="D346" s="14" t="s">
        <v>983</v>
      </c>
      <c r="E346" s="14" t="s">
        <v>335</v>
      </c>
      <c r="F346" s="14" t="s">
        <v>337</v>
      </c>
      <c r="G346" s="43" t="s">
        <v>262</v>
      </c>
      <c r="H346" s="44">
        <v>1861</v>
      </c>
      <c r="I346" s="14" t="s">
        <v>11</v>
      </c>
      <c r="J346" s="14" t="s">
        <v>984</v>
      </c>
      <c r="K346" s="46">
        <v>1720.5</v>
      </c>
      <c r="L346" s="46">
        <v>487.77</v>
      </c>
      <c r="M346" s="70">
        <f t="shared" si="16"/>
        <v>2208.27</v>
      </c>
      <c r="N346" s="72">
        <v>3365</v>
      </c>
      <c r="O346" s="72">
        <v>954</v>
      </c>
      <c r="P346" s="68">
        <f t="shared" si="17"/>
        <v>4319</v>
      </c>
    </row>
    <row r="347" spans="1:16" ht="52.5" customHeight="1" x14ac:dyDescent="0.2">
      <c r="A347" s="14" t="s">
        <v>389</v>
      </c>
      <c r="B347" s="14" t="s">
        <v>985</v>
      </c>
      <c r="C347" s="14" t="s">
        <v>986</v>
      </c>
      <c r="D347" s="14" t="s">
        <v>987</v>
      </c>
      <c r="E347" s="14" t="s">
        <v>335</v>
      </c>
      <c r="F347" s="14" t="s">
        <v>337</v>
      </c>
      <c r="G347" s="43" t="s">
        <v>262</v>
      </c>
      <c r="H347" s="44">
        <v>2627</v>
      </c>
      <c r="I347" s="14" t="s">
        <v>11</v>
      </c>
      <c r="J347" s="14" t="s">
        <v>1260</v>
      </c>
      <c r="K347" s="46">
        <v>2428.64</v>
      </c>
      <c r="L347" s="46">
        <v>688.2</v>
      </c>
      <c r="M347" s="70">
        <f t="shared" si="16"/>
        <v>3116.84</v>
      </c>
      <c r="N347" s="72">
        <v>4750</v>
      </c>
      <c r="O347" s="72">
        <v>1346</v>
      </c>
      <c r="P347" s="68">
        <f t="shared" si="17"/>
        <v>6096</v>
      </c>
    </row>
    <row r="348" spans="1:16" ht="50.25" customHeight="1" x14ac:dyDescent="0.2">
      <c r="A348" s="14" t="s">
        <v>393</v>
      </c>
      <c r="B348" s="14" t="s">
        <v>988</v>
      </c>
      <c r="C348" s="14" t="s">
        <v>989</v>
      </c>
      <c r="D348" s="14" t="s">
        <v>990</v>
      </c>
      <c r="E348" s="14" t="s">
        <v>335</v>
      </c>
      <c r="F348" s="14" t="s">
        <v>337</v>
      </c>
      <c r="G348" s="43" t="s">
        <v>262</v>
      </c>
      <c r="H348" s="44">
        <v>5592</v>
      </c>
      <c r="I348" s="14" t="s">
        <v>11</v>
      </c>
      <c r="J348" s="14" t="s">
        <v>1333</v>
      </c>
      <c r="K348" s="46">
        <v>5169.16</v>
      </c>
      <c r="L348" s="46">
        <v>1465.36</v>
      </c>
      <c r="M348" s="70">
        <f t="shared" si="16"/>
        <v>6634.5199999999995</v>
      </c>
      <c r="N348" s="72">
        <v>10110</v>
      </c>
      <c r="O348" s="72">
        <v>2866</v>
      </c>
      <c r="P348" s="68">
        <f t="shared" si="17"/>
        <v>12976</v>
      </c>
    </row>
    <row r="349" spans="1:16" ht="55.5" customHeight="1" x14ac:dyDescent="0.2">
      <c r="A349" s="14" t="s">
        <v>398</v>
      </c>
      <c r="B349" s="14" t="s">
        <v>991</v>
      </c>
      <c r="C349" s="14" t="s">
        <v>992</v>
      </c>
      <c r="D349" s="14" t="s">
        <v>993</v>
      </c>
      <c r="E349" s="14" t="s">
        <v>335</v>
      </c>
      <c r="F349" s="14" t="s">
        <v>337</v>
      </c>
      <c r="G349" s="43" t="s">
        <v>262</v>
      </c>
      <c r="H349" s="44">
        <v>2619</v>
      </c>
      <c r="I349" s="14" t="s">
        <v>11</v>
      </c>
      <c r="J349" s="14" t="s">
        <v>1334</v>
      </c>
      <c r="K349" s="46">
        <v>2420.9699999999998</v>
      </c>
      <c r="L349" s="46">
        <v>769.49</v>
      </c>
      <c r="M349" s="70">
        <f t="shared" si="16"/>
        <v>3190.46</v>
      </c>
      <c r="N349" s="72">
        <v>4735</v>
      </c>
      <c r="O349" s="72">
        <v>1505</v>
      </c>
      <c r="P349" s="68">
        <f t="shared" si="17"/>
        <v>6240</v>
      </c>
    </row>
    <row r="350" spans="1:16" ht="43.5" customHeight="1" x14ac:dyDescent="0.2">
      <c r="A350" s="14" t="s">
        <v>1146</v>
      </c>
      <c r="B350" s="14" t="s">
        <v>994</v>
      </c>
      <c r="C350" s="14" t="s">
        <v>995</v>
      </c>
      <c r="D350" s="14" t="s">
        <v>996</v>
      </c>
      <c r="E350" s="14" t="s">
        <v>335</v>
      </c>
      <c r="F350" s="14" t="s">
        <v>337</v>
      </c>
      <c r="G350" s="43" t="s">
        <v>262</v>
      </c>
      <c r="H350" s="44">
        <v>10278</v>
      </c>
      <c r="I350" s="14" t="s">
        <v>11</v>
      </c>
      <c r="J350" s="16" t="s">
        <v>997</v>
      </c>
      <c r="K350" s="46">
        <v>9501.34</v>
      </c>
      <c r="L350" s="46">
        <v>3005.37</v>
      </c>
      <c r="M350" s="70">
        <f t="shared" si="16"/>
        <v>12506.71</v>
      </c>
      <c r="N350" s="72">
        <v>18583</v>
      </c>
      <c r="O350" s="72">
        <v>5878</v>
      </c>
      <c r="P350" s="68">
        <f t="shared" si="17"/>
        <v>24461</v>
      </c>
    </row>
    <row r="351" spans="1:16" ht="50.25" customHeight="1" x14ac:dyDescent="0.2">
      <c r="A351" s="14" t="s">
        <v>402</v>
      </c>
      <c r="B351" s="14" t="s">
        <v>998</v>
      </c>
      <c r="C351" s="14" t="s">
        <v>999</v>
      </c>
      <c r="D351" s="14" t="s">
        <v>1000</v>
      </c>
      <c r="E351" s="14" t="s">
        <v>335</v>
      </c>
      <c r="F351" s="14" t="s">
        <v>337</v>
      </c>
      <c r="G351" s="43" t="s">
        <v>262</v>
      </c>
      <c r="H351" s="44">
        <v>1208</v>
      </c>
      <c r="I351" s="14" t="s">
        <v>11</v>
      </c>
      <c r="J351" s="14" t="s">
        <v>1001</v>
      </c>
      <c r="K351" s="46">
        <v>1116.6600000000001</v>
      </c>
      <c r="L351" s="46">
        <v>221.9</v>
      </c>
      <c r="M351" s="70">
        <f t="shared" si="16"/>
        <v>1338.5600000000002</v>
      </c>
      <c r="N351" s="72">
        <v>2184</v>
      </c>
      <c r="O351" s="72">
        <v>434</v>
      </c>
      <c r="P351" s="68">
        <f t="shared" si="17"/>
        <v>2618</v>
      </c>
    </row>
    <row r="352" spans="1:16" ht="59.25" customHeight="1" x14ac:dyDescent="0.2">
      <c r="A352" s="14" t="s">
        <v>1147</v>
      </c>
      <c r="B352" s="14" t="s">
        <v>1002</v>
      </c>
      <c r="C352" s="14" t="s">
        <v>1003</v>
      </c>
      <c r="D352" s="14" t="s">
        <v>1004</v>
      </c>
      <c r="E352" s="14" t="s">
        <v>335</v>
      </c>
      <c r="F352" s="14" t="s">
        <v>337</v>
      </c>
      <c r="G352" s="43" t="s">
        <v>262</v>
      </c>
      <c r="H352" s="44">
        <v>1507</v>
      </c>
      <c r="I352" s="14" t="s">
        <v>11</v>
      </c>
      <c r="J352" s="14" t="s">
        <v>1335</v>
      </c>
      <c r="K352" s="46">
        <v>1393.27</v>
      </c>
      <c r="L352" s="46">
        <v>155.94</v>
      </c>
      <c r="M352" s="70">
        <f t="shared" si="16"/>
        <v>1549.21</v>
      </c>
      <c r="N352" s="72">
        <v>2725</v>
      </c>
      <c r="O352" s="72">
        <v>305</v>
      </c>
      <c r="P352" s="68">
        <f t="shared" si="17"/>
        <v>3030</v>
      </c>
    </row>
    <row r="353" spans="1:16" ht="57" customHeight="1" x14ac:dyDescent="0.2">
      <c r="A353" s="14" t="s">
        <v>406</v>
      </c>
      <c r="B353" s="14" t="s">
        <v>1005</v>
      </c>
      <c r="C353" s="14" t="s">
        <v>1006</v>
      </c>
      <c r="D353" s="14" t="s">
        <v>1007</v>
      </c>
      <c r="E353" s="14" t="s">
        <v>335</v>
      </c>
      <c r="F353" s="14" t="s">
        <v>337</v>
      </c>
      <c r="G353" s="43" t="s">
        <v>262</v>
      </c>
      <c r="H353" s="44">
        <v>1972</v>
      </c>
      <c r="I353" s="14" t="s">
        <v>11</v>
      </c>
      <c r="J353" s="14" t="s">
        <v>1300</v>
      </c>
      <c r="K353" s="46">
        <v>1822.76</v>
      </c>
      <c r="L353" s="46">
        <v>205.02</v>
      </c>
      <c r="M353" s="70">
        <f t="shared" si="16"/>
        <v>2027.78</v>
      </c>
      <c r="N353" s="72">
        <v>3565</v>
      </c>
      <c r="O353" s="72">
        <v>401</v>
      </c>
      <c r="P353" s="68">
        <f t="shared" si="17"/>
        <v>3966</v>
      </c>
    </row>
    <row r="354" spans="1:16" ht="49.5" customHeight="1" x14ac:dyDescent="0.2">
      <c r="A354" s="14" t="s">
        <v>410</v>
      </c>
      <c r="B354" s="14" t="s">
        <v>1008</v>
      </c>
      <c r="C354" s="14" t="s">
        <v>1009</v>
      </c>
      <c r="D354" s="14" t="s">
        <v>1010</v>
      </c>
      <c r="E354" s="14" t="s">
        <v>335</v>
      </c>
      <c r="F354" s="14" t="s">
        <v>337</v>
      </c>
      <c r="G354" s="43" t="s">
        <v>262</v>
      </c>
      <c r="H354" s="44">
        <v>2159</v>
      </c>
      <c r="I354" s="14" t="s">
        <v>11</v>
      </c>
      <c r="J354" s="14" t="s">
        <v>1341</v>
      </c>
      <c r="K354" s="46">
        <v>1995.57</v>
      </c>
      <c r="L354" s="46">
        <v>223.44</v>
      </c>
      <c r="M354" s="70">
        <f t="shared" si="16"/>
        <v>2219.0099999999998</v>
      </c>
      <c r="N354" s="72">
        <v>3903</v>
      </c>
      <c r="O354" s="72">
        <v>437</v>
      </c>
      <c r="P354" s="68">
        <f t="shared" si="17"/>
        <v>4340</v>
      </c>
    </row>
    <row r="355" spans="1:16" ht="48" customHeight="1" x14ac:dyDescent="0.2">
      <c r="A355" s="14" t="s">
        <v>415</v>
      </c>
      <c r="B355" s="14" t="s">
        <v>1011</v>
      </c>
      <c r="C355" s="14" t="s">
        <v>1012</v>
      </c>
      <c r="D355" s="14" t="s">
        <v>1013</v>
      </c>
      <c r="E355" s="14" t="s">
        <v>335</v>
      </c>
      <c r="F355" s="14" t="s">
        <v>337</v>
      </c>
      <c r="G355" s="43" t="s">
        <v>262</v>
      </c>
      <c r="H355" s="44">
        <v>2611</v>
      </c>
      <c r="I355" s="14" t="s">
        <v>11</v>
      </c>
      <c r="J355" s="14" t="s">
        <v>1336</v>
      </c>
      <c r="K355" s="46">
        <v>2413.81</v>
      </c>
      <c r="L355" s="46">
        <v>270.47000000000003</v>
      </c>
      <c r="M355" s="70">
        <f t="shared" si="16"/>
        <v>2684.2799999999997</v>
      </c>
      <c r="N355" s="72">
        <v>4721</v>
      </c>
      <c r="O355" s="72">
        <v>529</v>
      </c>
      <c r="P355" s="68">
        <f t="shared" si="17"/>
        <v>5250</v>
      </c>
    </row>
    <row r="356" spans="1:16" ht="59.25" customHeight="1" x14ac:dyDescent="0.2">
      <c r="A356" s="14" t="s">
        <v>419</v>
      </c>
      <c r="B356" s="14" t="s">
        <v>1014</v>
      </c>
      <c r="C356" s="14" t="s">
        <v>1015</v>
      </c>
      <c r="D356" s="14" t="s">
        <v>1016</v>
      </c>
      <c r="E356" s="14" t="s">
        <v>335</v>
      </c>
      <c r="F356" s="14" t="s">
        <v>337</v>
      </c>
      <c r="G356" s="43" t="s">
        <v>262</v>
      </c>
      <c r="H356" s="44">
        <v>224</v>
      </c>
      <c r="I356" s="14" t="s">
        <v>11</v>
      </c>
      <c r="J356" s="14" t="s">
        <v>1213</v>
      </c>
      <c r="K356" s="46">
        <v>207.07</v>
      </c>
      <c r="L356" s="46">
        <v>85.39</v>
      </c>
      <c r="M356" s="70">
        <f t="shared" si="16"/>
        <v>292.45999999999998</v>
      </c>
      <c r="N356" s="72">
        <v>405</v>
      </c>
      <c r="O356" s="72">
        <v>167</v>
      </c>
      <c r="P356" s="68">
        <f t="shared" si="17"/>
        <v>572</v>
      </c>
    </row>
    <row r="357" spans="1:16" ht="63.75" customHeight="1" x14ac:dyDescent="0.2">
      <c r="A357" s="14" t="s">
        <v>424</v>
      </c>
      <c r="B357" s="14" t="s">
        <v>1017</v>
      </c>
      <c r="C357" s="14" t="s">
        <v>1018</v>
      </c>
      <c r="D357" s="14" t="s">
        <v>1019</v>
      </c>
      <c r="E357" s="14" t="s">
        <v>335</v>
      </c>
      <c r="F357" s="14" t="s">
        <v>337</v>
      </c>
      <c r="G357" s="43" t="s">
        <v>262</v>
      </c>
      <c r="H357" s="44">
        <v>2248</v>
      </c>
      <c r="I357" s="14" t="s">
        <v>11</v>
      </c>
      <c r="J357" s="14" t="s">
        <v>877</v>
      </c>
      <c r="K357" s="46">
        <v>2077.89</v>
      </c>
      <c r="L357" s="46">
        <v>232.64</v>
      </c>
      <c r="M357" s="70">
        <f t="shared" si="16"/>
        <v>2310.5299999999997</v>
      </c>
      <c r="N357" s="72">
        <v>4064</v>
      </c>
      <c r="O357" s="72">
        <v>455</v>
      </c>
      <c r="P357" s="68">
        <f t="shared" si="17"/>
        <v>4519</v>
      </c>
    </row>
    <row r="358" spans="1:16" ht="53.25" customHeight="1" x14ac:dyDescent="0.2">
      <c r="A358" s="14" t="s">
        <v>428</v>
      </c>
      <c r="B358" s="14" t="s">
        <v>1020</v>
      </c>
      <c r="C358" s="14" t="s">
        <v>1021</v>
      </c>
      <c r="D358" s="14" t="s">
        <v>1022</v>
      </c>
      <c r="E358" s="14" t="s">
        <v>335</v>
      </c>
      <c r="F358" s="14" t="s">
        <v>337</v>
      </c>
      <c r="G358" s="43" t="s">
        <v>262</v>
      </c>
      <c r="H358" s="44">
        <v>2700</v>
      </c>
      <c r="I358" s="14" t="s">
        <v>11</v>
      </c>
      <c r="J358" s="14" t="s">
        <v>1337</v>
      </c>
      <c r="K358" s="46">
        <v>2496.12</v>
      </c>
      <c r="L358" s="46">
        <v>279.68</v>
      </c>
      <c r="M358" s="70">
        <f t="shared" si="16"/>
        <v>2775.7999999999997</v>
      </c>
      <c r="N358" s="72">
        <v>4882</v>
      </c>
      <c r="O358" s="72">
        <v>547</v>
      </c>
      <c r="P358" s="68">
        <f t="shared" si="17"/>
        <v>5429</v>
      </c>
    </row>
    <row r="359" spans="1:16" ht="42.75" customHeight="1" x14ac:dyDescent="0.2">
      <c r="A359" s="14" t="s">
        <v>433</v>
      </c>
      <c r="B359" s="14" t="s">
        <v>1023</v>
      </c>
      <c r="C359" s="14" t="s">
        <v>1024</v>
      </c>
      <c r="D359" s="14" t="s">
        <v>1025</v>
      </c>
      <c r="E359" s="14" t="s">
        <v>335</v>
      </c>
      <c r="F359" s="14" t="s">
        <v>337</v>
      </c>
      <c r="G359" s="43" t="s">
        <v>262</v>
      </c>
      <c r="H359" s="44">
        <v>1808</v>
      </c>
      <c r="I359" s="14" t="s">
        <v>11</v>
      </c>
      <c r="J359" s="14" t="s">
        <v>1214</v>
      </c>
      <c r="K359" s="46">
        <v>1671.42</v>
      </c>
      <c r="L359" s="46">
        <v>187.13</v>
      </c>
      <c r="M359" s="70">
        <f t="shared" si="16"/>
        <v>1858.5500000000002</v>
      </c>
      <c r="N359" s="72">
        <v>3269</v>
      </c>
      <c r="O359" s="72">
        <v>366</v>
      </c>
      <c r="P359" s="68">
        <f t="shared" si="17"/>
        <v>3635</v>
      </c>
    </row>
    <row r="360" spans="1:16" ht="51.75" customHeight="1" x14ac:dyDescent="0.2">
      <c r="A360" s="14" t="s">
        <v>438</v>
      </c>
      <c r="B360" s="14" t="s">
        <v>1026</v>
      </c>
      <c r="C360" s="14" t="s">
        <v>1027</v>
      </c>
      <c r="D360" s="14" t="s">
        <v>1028</v>
      </c>
      <c r="E360" s="14" t="s">
        <v>335</v>
      </c>
      <c r="F360" s="14" t="s">
        <v>337</v>
      </c>
      <c r="G360" s="43" t="s">
        <v>262</v>
      </c>
      <c r="H360" s="44">
        <v>156</v>
      </c>
      <c r="I360" s="14" t="s">
        <v>11</v>
      </c>
      <c r="J360" s="14" t="s">
        <v>1342</v>
      </c>
      <c r="K360" s="46">
        <v>144.19</v>
      </c>
      <c r="L360" s="46">
        <v>16.36</v>
      </c>
      <c r="M360" s="70">
        <f t="shared" si="16"/>
        <v>160.55000000000001</v>
      </c>
      <c r="N360" s="72">
        <v>282</v>
      </c>
      <c r="O360" s="72">
        <v>32</v>
      </c>
      <c r="P360" s="68">
        <f t="shared" si="17"/>
        <v>314</v>
      </c>
    </row>
    <row r="361" spans="1:16" ht="53.25" customHeight="1" x14ac:dyDescent="0.2">
      <c r="A361" s="14" t="s">
        <v>442</v>
      </c>
      <c r="B361" s="14" t="s">
        <v>1029</v>
      </c>
      <c r="C361" s="14" t="s">
        <v>1030</v>
      </c>
      <c r="D361" s="14" t="s">
        <v>1031</v>
      </c>
      <c r="E361" s="14" t="s">
        <v>335</v>
      </c>
      <c r="F361" s="14" t="s">
        <v>337</v>
      </c>
      <c r="G361" s="43" t="s">
        <v>262</v>
      </c>
      <c r="H361" s="44">
        <v>510</v>
      </c>
      <c r="I361" s="14" t="s">
        <v>11</v>
      </c>
      <c r="J361" s="14" t="s">
        <v>1338</v>
      </c>
      <c r="K361" s="46">
        <v>471.41</v>
      </c>
      <c r="L361" s="46">
        <v>194.29</v>
      </c>
      <c r="M361" s="70">
        <f t="shared" si="16"/>
        <v>665.7</v>
      </c>
      <c r="N361" s="72">
        <v>922</v>
      </c>
      <c r="O361" s="72">
        <v>380</v>
      </c>
      <c r="P361" s="68">
        <f t="shared" si="17"/>
        <v>1302</v>
      </c>
    </row>
    <row r="362" spans="1:16" ht="42" customHeight="1" x14ac:dyDescent="0.2">
      <c r="A362" s="14" t="s">
        <v>1148</v>
      </c>
      <c r="B362" s="14" t="s">
        <v>1032</v>
      </c>
      <c r="C362" s="14" t="s">
        <v>1033</v>
      </c>
      <c r="D362" s="14" t="s">
        <v>1034</v>
      </c>
      <c r="E362" s="14" t="s">
        <v>335</v>
      </c>
      <c r="F362" s="14" t="s">
        <v>337</v>
      </c>
      <c r="G362" s="43" t="s">
        <v>262</v>
      </c>
      <c r="H362" s="44">
        <v>108</v>
      </c>
      <c r="I362" s="14" t="s">
        <v>11</v>
      </c>
      <c r="J362" s="14" t="s">
        <v>1213</v>
      </c>
      <c r="K362" s="46">
        <v>99.7</v>
      </c>
      <c r="L362" s="46">
        <v>41.42</v>
      </c>
      <c r="M362" s="70">
        <f t="shared" si="16"/>
        <v>141.12</v>
      </c>
      <c r="N362" s="72">
        <v>195</v>
      </c>
      <c r="O362" s="72">
        <v>81</v>
      </c>
      <c r="P362" s="68">
        <f t="shared" si="17"/>
        <v>276</v>
      </c>
    </row>
    <row r="363" spans="1:16" ht="48" customHeight="1" x14ac:dyDescent="0.2">
      <c r="A363" s="14" t="s">
        <v>1149</v>
      </c>
      <c r="B363" s="14" t="s">
        <v>1035</v>
      </c>
      <c r="C363" s="14" t="s">
        <v>1036</v>
      </c>
      <c r="D363" s="14" t="s">
        <v>1037</v>
      </c>
      <c r="E363" s="14" t="s">
        <v>335</v>
      </c>
      <c r="F363" s="14" t="s">
        <v>337</v>
      </c>
      <c r="G363" s="43" t="s">
        <v>262</v>
      </c>
      <c r="H363" s="44">
        <v>582</v>
      </c>
      <c r="I363" s="14" t="s">
        <v>11</v>
      </c>
      <c r="J363" s="14" t="s">
        <v>1343</v>
      </c>
      <c r="K363" s="46">
        <v>537.88</v>
      </c>
      <c r="L363" s="46">
        <v>178.44</v>
      </c>
      <c r="M363" s="70">
        <f t="shared" si="16"/>
        <v>716.31999999999994</v>
      </c>
      <c r="N363" s="72">
        <v>1052</v>
      </c>
      <c r="O363" s="72">
        <v>349</v>
      </c>
      <c r="P363" s="68">
        <f t="shared" si="17"/>
        <v>1401</v>
      </c>
    </row>
    <row r="364" spans="1:16" ht="59.25" customHeight="1" x14ac:dyDescent="0.2">
      <c r="A364" s="14" t="s">
        <v>1150</v>
      </c>
      <c r="B364" s="14" t="s">
        <v>1038</v>
      </c>
      <c r="C364" s="14" t="s">
        <v>1039</v>
      </c>
      <c r="D364" s="14" t="s">
        <v>1040</v>
      </c>
      <c r="E364" s="14" t="s">
        <v>335</v>
      </c>
      <c r="F364" s="14" t="s">
        <v>337</v>
      </c>
      <c r="G364" s="43" t="s">
        <v>262</v>
      </c>
      <c r="H364" s="44">
        <v>5888</v>
      </c>
      <c r="I364" s="14" t="s">
        <v>11</v>
      </c>
      <c r="J364" s="14" t="s">
        <v>1041</v>
      </c>
      <c r="K364" s="46">
        <v>5443.21</v>
      </c>
      <c r="L364" s="46">
        <v>1942.4</v>
      </c>
      <c r="M364" s="70">
        <f t="shared" si="16"/>
        <v>7385.6100000000006</v>
      </c>
      <c r="N364" s="72">
        <v>10646</v>
      </c>
      <c r="O364" s="72">
        <v>3799</v>
      </c>
      <c r="P364" s="68">
        <f t="shared" si="17"/>
        <v>14445</v>
      </c>
    </row>
    <row r="365" spans="1:16" ht="39" customHeight="1" x14ac:dyDescent="0.2">
      <c r="A365" s="104" t="s">
        <v>1252</v>
      </c>
      <c r="B365" s="104"/>
      <c r="C365" s="104"/>
      <c r="D365" s="104"/>
      <c r="E365" s="104"/>
      <c r="F365" s="104"/>
      <c r="G365" s="104"/>
      <c r="H365" s="44">
        <f>SUM(H328:H364)</f>
        <v>90186</v>
      </c>
      <c r="I365" s="14"/>
      <c r="J365" s="52" t="s">
        <v>1248</v>
      </c>
      <c r="K365" s="46">
        <f>SUM(K328:K364)</f>
        <v>83368.700000000026</v>
      </c>
      <c r="L365" s="46">
        <f>SUM(L328:L364)</f>
        <v>22247.84</v>
      </c>
      <c r="M365" s="70">
        <f>SUM(K365+L365)</f>
        <v>105616.54000000002</v>
      </c>
      <c r="N365" s="72">
        <f>SUM(N328:N364)</f>
        <v>163055</v>
      </c>
      <c r="O365" s="72">
        <f>SUM(O328:O364)</f>
        <v>43513</v>
      </c>
      <c r="P365" s="68">
        <f>SUM(N365+O365)</f>
        <v>206568</v>
      </c>
    </row>
    <row r="366" spans="1:16" ht="30" customHeight="1" x14ac:dyDescent="0.2">
      <c r="A366" s="105"/>
      <c r="B366" s="106"/>
      <c r="C366" s="106"/>
      <c r="D366" s="106"/>
      <c r="E366" s="106"/>
      <c r="F366" s="106"/>
      <c r="G366" s="107"/>
      <c r="H366" s="49"/>
      <c r="I366" s="16"/>
      <c r="J366" s="52" t="s">
        <v>1253</v>
      </c>
      <c r="K366" s="46">
        <f t="shared" ref="K366:P366" si="18">SUM(K98+K124+K321+K365)</f>
        <v>538133.17000000027</v>
      </c>
      <c r="L366" s="46">
        <f t="shared" si="18"/>
        <v>32656.23</v>
      </c>
      <c r="M366" s="70">
        <f t="shared" si="18"/>
        <v>570789.40000000026</v>
      </c>
      <c r="N366" s="72">
        <f t="shared" si="18"/>
        <v>1052497</v>
      </c>
      <c r="O366" s="72">
        <f t="shared" si="18"/>
        <v>63870</v>
      </c>
      <c r="P366" s="68">
        <f t="shared" si="18"/>
        <v>1116367</v>
      </c>
    </row>
    <row r="367" spans="1:16" x14ac:dyDescent="0.2">
      <c r="P367" s="76"/>
    </row>
  </sheetData>
  <mergeCells count="26">
    <mergeCell ref="A365:G365"/>
    <mergeCell ref="A366:G366"/>
    <mergeCell ref="A126:P126"/>
    <mergeCell ref="A127:P127"/>
    <mergeCell ref="A321:G321"/>
    <mergeCell ref="A324:P324"/>
    <mergeCell ref="K326:M326"/>
    <mergeCell ref="N326:P326"/>
    <mergeCell ref="K129:M129"/>
    <mergeCell ref="N129:P129"/>
    <mergeCell ref="A1:P1"/>
    <mergeCell ref="A2:P2"/>
    <mergeCell ref="A3:P3"/>
    <mergeCell ref="A323:P323"/>
    <mergeCell ref="A5:P5"/>
    <mergeCell ref="A6:P6"/>
    <mergeCell ref="A98:G98"/>
    <mergeCell ref="A100:P100"/>
    <mergeCell ref="A101:P101"/>
    <mergeCell ref="A124:G124"/>
    <mergeCell ref="N8:P8"/>
    <mergeCell ref="K8:M8"/>
    <mergeCell ref="K103:M103"/>
    <mergeCell ref="N103:P103"/>
    <mergeCell ref="A4:P4"/>
    <mergeCell ref="A7:P7"/>
  </mergeCells>
  <phoneticPr fontId="7" type="noConversion"/>
  <pageMargins left="0.2" right="0.2" top="0.25" bottom="0.2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ТАБЛ. ЗА РМС ДИМОВО 1</vt:lpstr>
      <vt:lpstr>'ТАБЛ. ЗА РМС ДИМОВО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Boyko Donkov</dc:creator>
  <cp:lastModifiedBy>Галина Смелова</cp:lastModifiedBy>
  <cp:lastPrinted>2026-04-17T09:12:43Z</cp:lastPrinted>
  <dcterms:created xsi:type="dcterms:W3CDTF">2015-06-05T18:19:34Z</dcterms:created>
  <dcterms:modified xsi:type="dcterms:W3CDTF">2026-04-20T06:33:49Z</dcterms:modified>
</cp:coreProperties>
</file>